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105" windowWidth="15600" windowHeight="9975" tabRatio="925" activeTab="8"/>
  </bookViews>
  <sheets>
    <sheet name="Energy &amp; Climate" sheetId="6" r:id="rId1"/>
    <sheet name="Food &amp; Dining" sheetId="7" r:id="rId2"/>
    <sheet name="Publications &amp; Outreach" sheetId="8" r:id="rId3"/>
    <sheet name="Purchasing" sheetId="9" r:id="rId4"/>
    <sheet name="Transportation" sheetId="10" r:id="rId5"/>
    <sheet name="Waste Management" sheetId="11" r:id="rId6"/>
    <sheet name="Events &amp; Meetings" sheetId="12" r:id="rId7"/>
    <sheet name="Initiatives" sheetId="13" r:id="rId8"/>
    <sheet name="Categories-Progress" sheetId="3" r:id="rId9"/>
  </sheets>
  <definedNames>
    <definedName name="Levels">'Categories-Progress'!$A$71:$A$74</definedName>
  </definedNames>
  <calcPr calcId="125725"/>
</workbook>
</file>

<file path=xl/calcChain.xml><?xml version="1.0" encoding="utf-8"?>
<calcChain xmlns="http://schemas.openxmlformats.org/spreadsheetml/2006/main">
  <c r="D33" i="8"/>
  <c r="D30" i="9"/>
  <c r="D9" i="8"/>
  <c r="D8"/>
  <c r="D8" i="7"/>
  <c r="D20" i="8"/>
  <c r="D28" i="12"/>
  <c r="D28" i="11"/>
  <c r="D28" i="10"/>
  <c r="D29"/>
  <c r="D28" i="9"/>
  <c r="D18"/>
  <c r="D31" i="8"/>
  <c r="D18" i="7"/>
  <c r="D9"/>
  <c r="D10"/>
  <c r="D11"/>
  <c r="D32" i="6"/>
  <c r="D33"/>
  <c r="D34"/>
  <c r="D35"/>
  <c r="D20"/>
  <c r="D21"/>
  <c r="D22"/>
  <c r="D23"/>
  <c r="D24"/>
  <c r="D8" i="12"/>
  <c r="D27" i="11"/>
  <c r="D10" i="6"/>
  <c r="D9"/>
  <c r="D27" i="9"/>
  <c r="D26" i="12"/>
  <c r="D27"/>
  <c r="D18"/>
  <c r="D19"/>
  <c r="D17"/>
  <c r="D9"/>
  <c r="D10"/>
  <c r="D39" i="11"/>
  <c r="D38"/>
  <c r="D41" s="1"/>
  <c r="D29"/>
  <c r="D30"/>
  <c r="D20"/>
  <c r="D18"/>
  <c r="D17"/>
  <c r="D16"/>
  <c r="D15"/>
  <c r="D10"/>
  <c r="D11"/>
  <c r="D12"/>
  <c r="D14"/>
  <c r="D8"/>
  <c r="D30" i="10"/>
  <c r="D20"/>
  <c r="D21"/>
  <c r="D19"/>
  <c r="D11"/>
  <c r="D9"/>
  <c r="D8"/>
  <c r="D29" i="9"/>
  <c r="D26"/>
  <c r="D19"/>
  <c r="D17"/>
  <c r="D9"/>
  <c r="D10"/>
  <c r="D8"/>
  <c r="D29" i="8"/>
  <c r="D30"/>
  <c r="D32"/>
  <c r="D28"/>
  <c r="D21"/>
  <c r="D12"/>
  <c r="D11"/>
  <c r="D10"/>
  <c r="D27" i="7"/>
  <c r="D28"/>
  <c r="D26"/>
  <c r="D19"/>
  <c r="D31" i="6"/>
  <c r="D19"/>
  <c r="D11"/>
  <c r="D12"/>
  <c r="D8"/>
  <c r="M35" i="3"/>
  <c r="D13" i="13"/>
  <c r="D12"/>
  <c r="D23" i="10" l="1"/>
  <c r="D31" i="9"/>
  <c r="D29" i="12"/>
  <c r="D30"/>
  <c r="D31" i="10"/>
  <c r="D32" i="9"/>
  <c r="D23" i="8"/>
  <c r="D21" i="7"/>
  <c r="D20"/>
  <c r="D32" i="10"/>
  <c r="D35" i="8"/>
  <c r="D15"/>
  <c r="D13" i="7"/>
  <c r="D30"/>
  <c r="D33" i="11"/>
  <c r="D12" i="9"/>
  <c r="D21"/>
  <c r="D21" i="12"/>
  <c r="D26" i="6"/>
  <c r="D22" i="11"/>
  <c r="D37" i="6"/>
  <c r="D12" i="12"/>
  <c r="D20"/>
  <c r="D11"/>
  <c r="D40" i="11"/>
  <c r="D14" i="10"/>
  <c r="D20" i="9"/>
  <c r="D11"/>
  <c r="D14" i="6"/>
  <c r="D13"/>
  <c r="D14" i="13"/>
  <c r="D15" s="1"/>
  <c r="F35" i="3" s="1"/>
  <c r="D12" i="7"/>
  <c r="D32" i="11"/>
  <c r="D21"/>
  <c r="D22" i="10"/>
  <c r="D13"/>
  <c r="D34" i="8"/>
  <c r="D22"/>
  <c r="D14"/>
  <c r="D29" i="7"/>
  <c r="D36" i="6"/>
  <c r="D25"/>
  <c r="D33" i="12" l="1"/>
  <c r="D34" i="3" s="1"/>
  <c r="M34" s="1"/>
  <c r="D38" i="8"/>
  <c r="D30" i="3" s="1"/>
  <c r="M30" s="1"/>
  <c r="D33" i="7"/>
  <c r="D29" i="3" s="1"/>
  <c r="M29" s="1"/>
  <c r="D44" i="11"/>
  <c r="D33" i="3" s="1"/>
  <c r="M33" s="1"/>
  <c r="D35" i="9"/>
  <c r="D31" i="3" s="1"/>
  <c r="M31" s="1"/>
  <c r="D35" i="10"/>
  <c r="D32" i="3" s="1"/>
  <c r="M32" s="1"/>
  <c r="D40" i="6"/>
  <c r="D28" i="3" s="1"/>
  <c r="M28" s="1"/>
  <c r="D32" i="12"/>
  <c r="F34" i="3" s="1"/>
  <c r="D43" i="11"/>
  <c r="F33" i="3" s="1"/>
  <c r="D34" i="9"/>
  <c r="F31" i="3" s="1"/>
  <c r="D32" i="7"/>
  <c r="F29" i="3" s="1"/>
  <c r="N35"/>
  <c r="D34" i="10"/>
  <c r="F32" i="3" s="1"/>
  <c r="D37" i="8"/>
  <c r="F30" i="3" s="1"/>
  <c r="D39" i="6"/>
  <c r="F28" i="3" s="1"/>
  <c r="E34" l="1"/>
  <c r="E30"/>
  <c r="F36"/>
  <c r="E31"/>
  <c r="E32"/>
  <c r="N29"/>
  <c r="E29"/>
  <c r="E28"/>
  <c r="N33"/>
  <c r="E33"/>
  <c r="N31"/>
  <c r="N32"/>
  <c r="N30"/>
  <c r="N28"/>
  <c r="N34"/>
  <c r="D36"/>
  <c r="E35"/>
  <c r="F3" l="1"/>
  <c r="E3" s="1"/>
  <c r="E36"/>
</calcChain>
</file>

<file path=xl/sharedStrings.xml><?xml version="1.0" encoding="utf-8"?>
<sst xmlns="http://schemas.openxmlformats.org/spreadsheetml/2006/main" count="460" uniqueCount="162">
  <si>
    <t>Status</t>
  </si>
  <si>
    <t>Level Three</t>
  </si>
  <si>
    <t>CATEGORY TOTAL</t>
  </si>
  <si>
    <t>Level One</t>
  </si>
  <si>
    <t>Level Two</t>
  </si>
  <si>
    <t>In the kitchen and common areas, there are reusable mugs, reusable dishware and reusable cutlery for visitors and staff to use.</t>
  </si>
  <si>
    <t>Bottled water, Styrofoam, and plastic cups are never purchased by our office.</t>
  </si>
  <si>
    <t>Our office has a designated “Green Office Representative”.</t>
  </si>
  <si>
    <r>
      <t xml:space="preserve">We have inspired ________________________ </t>
    </r>
    <r>
      <rPr>
        <i/>
        <sz val="11"/>
        <color theme="1"/>
        <rFont val="Calibri"/>
        <family val="2"/>
        <scheme val="minor"/>
      </rPr>
      <t>(another office/group)</t>
    </r>
    <r>
      <rPr>
        <sz val="11"/>
        <color theme="1"/>
        <rFont val="Calibri"/>
        <family val="2"/>
        <scheme val="minor"/>
      </rPr>
      <t xml:space="preserve"> to participate in the “Green Office Program”.</t>
    </r>
  </si>
  <si>
    <t>We make sure our staff is familiarized with the Purple Bikes sharing program at Western.</t>
  </si>
  <si>
    <t>In our office, we use and promote the use of inter-office envelopes whenever possible.</t>
  </si>
  <si>
    <t xml:space="preserve">We have clearly marked recycling bins in all common areas and where there is a trash can present (i.e. kitchens, conference rooms, mail rooms, copy rooms).  </t>
  </si>
  <si>
    <t>We have a designated area in the office where office supplies are stored, shared, and re-used.</t>
  </si>
  <si>
    <t>1)</t>
  </si>
  <si>
    <t>Energy &amp; Climate</t>
  </si>
  <si>
    <t>2)</t>
  </si>
  <si>
    <t>Food &amp; Dining</t>
  </si>
  <si>
    <t>3)</t>
  </si>
  <si>
    <t>Publications &amp; Outreach</t>
  </si>
  <si>
    <t>4)</t>
  </si>
  <si>
    <t>Purchasing</t>
  </si>
  <si>
    <t>5)</t>
  </si>
  <si>
    <t>Transportation</t>
  </si>
  <si>
    <t>6)</t>
  </si>
  <si>
    <t>Waste Management</t>
  </si>
  <si>
    <t>7)</t>
  </si>
  <si>
    <t>Events &amp; Meetings</t>
  </si>
  <si>
    <t>8)</t>
  </si>
  <si>
    <t>Initiatives</t>
  </si>
  <si>
    <t xml:space="preserve">Categories </t>
  </si>
  <si>
    <t xml:space="preserve">Current Progress </t>
  </si>
  <si>
    <t>Total possible points</t>
  </si>
  <si>
    <t>Progress (%)</t>
  </si>
  <si>
    <t>Remaining points</t>
  </si>
  <si>
    <t>o   Initiative must not be included under any of the above criteria</t>
  </si>
  <si>
    <t>o   Must be an on-going or planned to be an on-going activity</t>
  </si>
  <si>
    <t>o   Initiative must have occurred within the past two years</t>
  </si>
  <si>
    <r>
      <t>o</t>
    </r>
    <r>
      <rPr>
        <sz val="7"/>
        <color theme="1"/>
        <rFont val="Times New Roman"/>
        <family val="1"/>
      </rPr>
      <t xml:space="preserve">    </t>
    </r>
    <r>
      <rPr>
        <sz val="11"/>
        <color theme="1"/>
        <rFont val="Calibri"/>
        <family val="2"/>
        <scheme val="minor"/>
      </rPr>
      <t>Initiative may not be reclaimed in subsequent submissions</t>
    </r>
  </si>
  <si>
    <r>
      <rPr>
        <sz val="7"/>
        <color theme="1"/>
        <rFont val="Times New Roman"/>
        <family val="1"/>
      </rPr>
      <t xml:space="preserve"> </t>
    </r>
    <r>
      <rPr>
        <sz val="11"/>
        <color theme="1"/>
        <rFont val="Calibri"/>
        <family val="2"/>
        <scheme val="minor"/>
      </rPr>
      <t>BONUS points  (2 initiatives max - 5 points each)</t>
    </r>
  </si>
  <si>
    <t xml:space="preserve">Categories Progress Chart </t>
  </si>
  <si>
    <t>GOP Final Score</t>
  </si>
  <si>
    <t>Pursuing</t>
  </si>
  <si>
    <t>Completed</t>
  </si>
  <si>
    <t>Not pursuing</t>
  </si>
  <si>
    <t>Levels</t>
  </si>
  <si>
    <t>do not remove</t>
  </si>
  <si>
    <t>Select</t>
  </si>
  <si>
    <t>Not Applicable</t>
  </si>
  <si>
    <t>Not Pursuing</t>
  </si>
  <si>
    <t>If criteria is not applicable, please indicate reason</t>
  </si>
  <si>
    <t xml:space="preserve"> Points</t>
  </si>
  <si>
    <t>CATEGORY POSSIBLE</t>
  </si>
  <si>
    <t>If criteria is Not Applicable, please indicate reason</t>
  </si>
  <si>
    <t>Points</t>
  </si>
  <si>
    <t xml:space="preserve"> Our computers, monitors, copiers, printers, and scanners are shut off at night or when not in use.</t>
  </si>
  <si>
    <t xml:space="preserve">We have labels on all light switches to remind staff to turn off lights (Poster – Please Switch Me Off!). </t>
  </si>
  <si>
    <t xml:space="preserve">All of our lights are compact fluorescent lights (CFL) or light-emitting diodes (LED) (Did you know – Lights). *Email sustainability@uwo.ca to inquire about new light bulbs. </t>
  </si>
  <si>
    <t xml:space="preserve">Our colleagues use the stairs instead of the elevator whenever possible. </t>
  </si>
  <si>
    <t>All of our colleagues have calculated their individual carbon footprint (Did you know - Carbon Footprint).</t>
  </si>
  <si>
    <t>All of our lights are turned off when not in use as well as during the night; including common areas, kitchens, storage rooms, and conference rooms.</t>
  </si>
  <si>
    <t>We have sent email correspondence, approved by senior management, to our staff stating that phone or video conferencing is preferred over business travel.</t>
  </si>
  <si>
    <t xml:space="preserve">Our electronic devices such as computers, monitors, printers, copiers and scanners are unplugged every night or turned off via power bars. </t>
  </si>
  <si>
    <r>
      <t>During cooler temperatures (&lt;15</t>
    </r>
    <r>
      <rPr>
        <vertAlign val="superscript"/>
        <sz val="11"/>
        <color theme="1"/>
        <rFont val="Calibri"/>
        <family val="2"/>
        <scheme val="minor"/>
      </rPr>
      <t>o</t>
    </r>
    <r>
      <rPr>
        <sz val="11"/>
        <color theme="1"/>
        <rFont val="Calibri"/>
        <family val="2"/>
        <scheme val="minor"/>
      </rPr>
      <t>C), we make sure all windows are properly shut.</t>
    </r>
  </si>
  <si>
    <t xml:space="preserve">At our office, we make sure blinds are closed at night in the winter to preserve heat and keep cold out (If your office has air conditioning, this also applies in warm weather).  </t>
  </si>
  <si>
    <t>We make sure all small appliances such as kettles, microwaves, and coffee machines are unplugged at night.</t>
  </si>
  <si>
    <t>Our colleagues are encouraged to use reusable mugs instead of disposable coffee cups (Poster – Lug-A-Mug).</t>
  </si>
  <si>
    <t>We only use biodegradable/non-toxic or environmentally preferable dishwashing soap in the kitchen (Did you know - Environmentally Preferable Dishwashing Soap).</t>
  </si>
  <si>
    <t xml:space="preserve">Reminders have been posted near faucets to encourage water conservation (Poster – Water Conservation). </t>
  </si>
  <si>
    <t xml:space="preserve">Our colleagues make an effort to bring waste free lunches by packing reusable containers and avoiding individually packaged snacks (Poster- Litterless Lunch). </t>
  </si>
  <si>
    <t xml:space="preserve">In our office, we only purchase fair trade or organic coffee for our consumption (Did you know - Fair Trade; Organic). </t>
  </si>
  <si>
    <t xml:space="preserve">We have a designated “Green Board” on the office floor with tips and information on green practices, events, and groups *Email sustainability@uwo.ca to inquire about green boards. </t>
  </si>
  <si>
    <t>Our office receives a “Green Tip” e-mail monthly from a Green Office Representative (provided by the Green Office Administrator).</t>
  </si>
  <si>
    <t xml:space="preserve">We provide information on the University’s and Department’s green initiatives, policies, and/or guidelines to our new staff. *Visit sustainability.uwo.ca to learn about Western’s green initiatives. </t>
  </si>
  <si>
    <r>
      <t>100%</t>
    </r>
    <r>
      <rPr>
        <sz val="11"/>
        <color theme="1"/>
        <rFont val="Calibri"/>
        <family val="2"/>
        <scheme val="minor"/>
      </rPr>
      <t xml:space="preserve"> of the people in our office have signed Western’s “Green Office Program Pledge”.</t>
    </r>
  </si>
  <si>
    <t>Our office makes departmental publications available online and/or offers electronic documents whenever possible.</t>
  </si>
  <si>
    <t xml:space="preserve">When printing and copying in our office, at minimum, FSC (Forest Stewardship Council) or SFI paper is used (Did you know - Paper). </t>
  </si>
  <si>
    <t>We have enabled sleep mode on all copiers, printers and scanners after 30 minutes of inactivity.</t>
  </si>
  <si>
    <t xml:space="preserve">We have made sure that bike racks exist in close proximity to our building. *Email sustainability@uwo.ca to inquire about bike racks. </t>
  </si>
  <si>
    <t xml:space="preserve">If cars must be taken to meetings where multiple staff members are attending, carpools are arranged. </t>
  </si>
  <si>
    <t xml:space="preserve">When arranging business travel, only greener transport options are used such as fuel efficient cars, busses and trains.  </t>
  </si>
  <si>
    <t>We have UTOSS (Use The Other Side Scratch-pads) bins to collect paper, or we keep a scrap paper bin close to our copier/printer area.</t>
  </si>
  <si>
    <t>In our office, there is a reusable bag in the kitchen or common room that staff can use if needed.</t>
  </si>
  <si>
    <t xml:space="preserve">We have reviewed Western’s recycling procedures in the past 12 months (Poster - Recycling at Western). </t>
  </si>
  <si>
    <t>Reminders are posted in the printer/copier room to print in grey scale and fast draft.</t>
  </si>
  <si>
    <t>Double sided printing, and margins set to 0.5 inches are the default options on all of our computers and/or printers.</t>
  </si>
  <si>
    <t xml:space="preserve">We have set a goal to go paperless and have mandated that all forms and documents are available online whenever possible.   </t>
  </si>
  <si>
    <t>All materials that must be printed for meetings are printed double-sided, and margins are decreased to 0.5 inches (Poster- Save Trees).</t>
  </si>
  <si>
    <t xml:space="preserve">Prior to meetings, a reminder is sent to staff to bring their own reusable mug if beverages will be served (Poster - Lug-A-Mug). </t>
  </si>
  <si>
    <t xml:space="preserve">In order to reduce waste, we purchase products in bulk for items such as sugar,milk, cream, and beverages (Did you know - Great Hall Catering). </t>
  </si>
  <si>
    <t xml:space="preserve">At our office, we do not provide bottled water but pitchers with filtered water, reusable mugs and cups (Did you know - Great Hall Catering). </t>
  </si>
  <si>
    <t xml:space="preserve">We use reusable cups, dishware, and cutlery whenever possible at our events and meetings.  When this is not possible, we use recycled, compostable or biodegradable products (Did you know - Great Hall Catering). </t>
  </si>
  <si>
    <t xml:space="preserve">We encourage the purchase of local, organic, and vegetarian food for our events and meetings (Did you know - Local; Organic). </t>
  </si>
  <si>
    <r>
      <t xml:space="preserve">Level 1 </t>
    </r>
    <r>
      <rPr>
        <sz val="12"/>
        <rFont val="Calibri"/>
        <family val="2"/>
        <scheme val="minor"/>
      </rPr>
      <t>(1 point each)</t>
    </r>
  </si>
  <si>
    <r>
      <t>1)</t>
    </r>
    <r>
      <rPr>
        <b/>
        <sz val="16"/>
        <color theme="1"/>
        <rFont val="Times New Roman"/>
        <family val="1"/>
      </rPr>
      <t xml:space="preserve">    </t>
    </r>
    <r>
      <rPr>
        <b/>
        <sz val="16"/>
        <color theme="1"/>
        <rFont val="Calibri"/>
        <family val="2"/>
        <scheme val="minor"/>
      </rPr>
      <t xml:space="preserve">Energy &amp; Climate </t>
    </r>
  </si>
  <si>
    <r>
      <rPr>
        <b/>
        <sz val="12"/>
        <rFont val="Calibri"/>
        <family val="2"/>
        <scheme val="minor"/>
      </rPr>
      <t xml:space="preserve">Level 3 </t>
    </r>
    <r>
      <rPr>
        <sz val="12"/>
        <rFont val="Calibri"/>
        <family val="2"/>
        <scheme val="minor"/>
      </rPr>
      <t>(5 points each)</t>
    </r>
  </si>
  <si>
    <r>
      <rPr>
        <b/>
        <sz val="12"/>
        <rFont val="Calibri"/>
        <family val="2"/>
        <scheme val="minor"/>
      </rPr>
      <t xml:space="preserve">Level 1 </t>
    </r>
    <r>
      <rPr>
        <sz val="12"/>
        <rFont val="Calibri"/>
        <family val="2"/>
        <scheme val="minor"/>
      </rPr>
      <t>(1 point each)</t>
    </r>
  </si>
  <si>
    <r>
      <t xml:space="preserve">Level 2 </t>
    </r>
    <r>
      <rPr>
        <sz val="12"/>
        <rFont val="Calibri"/>
        <family val="2"/>
        <scheme val="minor"/>
      </rPr>
      <t>(3 points each)</t>
    </r>
  </si>
  <si>
    <t xml:space="preserve">2) Food &amp; Dining </t>
  </si>
  <si>
    <r>
      <rPr>
        <b/>
        <sz val="12"/>
        <rFont val="Calibri"/>
        <family val="2"/>
        <scheme val="minor"/>
      </rPr>
      <t xml:space="preserve">Level 2 </t>
    </r>
    <r>
      <rPr>
        <sz val="12"/>
        <rFont val="Calibri"/>
        <family val="2"/>
        <scheme val="minor"/>
      </rPr>
      <t>(3 points each)</t>
    </r>
  </si>
  <si>
    <r>
      <rPr>
        <b/>
        <sz val="12"/>
        <rFont val="Calibri"/>
        <family val="2"/>
        <scheme val="minor"/>
      </rPr>
      <t>Level 1</t>
    </r>
    <r>
      <rPr>
        <sz val="12"/>
        <rFont val="Calibri"/>
        <family val="2"/>
        <scheme val="minor"/>
      </rPr>
      <t xml:space="preserve"> (1 point each)</t>
    </r>
  </si>
  <si>
    <t>3) Publications &amp; Outreach</t>
  </si>
  <si>
    <r>
      <rPr>
        <b/>
        <sz val="12"/>
        <rFont val="Calibri"/>
        <family val="2"/>
        <scheme val="minor"/>
      </rPr>
      <t>Level 2</t>
    </r>
    <r>
      <rPr>
        <sz val="12"/>
        <rFont val="Calibri"/>
        <family val="2"/>
        <scheme val="minor"/>
      </rPr>
      <t xml:space="preserve"> (3 points each)</t>
    </r>
  </si>
  <si>
    <t xml:space="preserve">4) Purchasing </t>
  </si>
  <si>
    <r>
      <rPr>
        <b/>
        <sz val="12"/>
        <rFont val="Calibri"/>
        <family val="2"/>
        <scheme val="minor"/>
      </rPr>
      <t>Level 3</t>
    </r>
    <r>
      <rPr>
        <sz val="12"/>
        <rFont val="Calibri"/>
        <family val="2"/>
        <scheme val="minor"/>
      </rPr>
      <t xml:space="preserve"> (5 points each)</t>
    </r>
  </si>
  <si>
    <t xml:space="preserve">6) Waste Management </t>
  </si>
  <si>
    <t xml:space="preserve">7) Events &amp; Meetings </t>
  </si>
  <si>
    <r>
      <t xml:space="preserve">Level 3 </t>
    </r>
    <r>
      <rPr>
        <sz val="12"/>
        <rFont val="Calibri"/>
        <family val="2"/>
        <scheme val="minor"/>
      </rPr>
      <t>(5 points each)</t>
    </r>
  </si>
  <si>
    <t xml:space="preserve">Possible </t>
  </si>
  <si>
    <t xml:space="preserve">Points </t>
  </si>
  <si>
    <t>All of our computers have been set to conserve energy by using available 'eco-friendly' options; or, by enabling the 'sleep' mode after 10 minutes of inactivity, and by dimming screen brightness.</t>
  </si>
  <si>
    <t>At our office there is a centralized printer and no unecessary individual printers.</t>
  </si>
  <si>
    <t>Our colleagues are encouraged to use reusable water bottles instead of disposable plastic bottles (Poster – Bring Your Own Bottle).</t>
  </si>
  <si>
    <t>* Electronic Work Order Request</t>
  </si>
  <si>
    <t>All of our colleagues have “save paper, think before you print”-type of message included in their email signature to discourage unnecessary printing.</t>
  </si>
  <si>
    <t>All of our colleagues are familiarized with the "Electronic Work Order Request" to report situations such as leaking faucets, cracked windows, etc.</t>
  </si>
  <si>
    <r>
      <t>All</t>
    </r>
    <r>
      <rPr>
        <b/>
        <sz val="11"/>
        <color rgb="FF000000"/>
        <rFont val="Calibri"/>
        <family val="2"/>
        <scheme val="minor"/>
      </rPr>
      <t xml:space="preserve"> </t>
    </r>
    <r>
      <rPr>
        <sz val="11"/>
        <color rgb="FF000000"/>
        <rFont val="Calibri"/>
        <family val="2"/>
        <scheme val="minor"/>
      </rPr>
      <t>of our colleagues attend a sustainability related conference and/or webinar at least once a year (Did you know - Get Involved!)</t>
    </r>
  </si>
  <si>
    <t xml:space="preserve">The paper products (i.e. envelopes, post-it notes, file folders) we use are at least 10% post consumer recycled paper (Did you know - Paper). </t>
  </si>
  <si>
    <t xml:space="preserve">When printing outside the office, FSC, SFI, or 30% post-consumer recycled paper is used (Did you know - Paper). </t>
  </si>
  <si>
    <t xml:space="preserve">Promotional items purchased by the department encourage more sustainable practices (ie. reusable mugs, reusable bags, plants, etc.). </t>
  </si>
  <si>
    <t xml:space="preserve">Only rechargeable batteries are purchased whenever possible. </t>
  </si>
  <si>
    <t xml:space="preserve">If furniture must be purchased, sustainable certified companies are sought and/or we buy only recycled furniture. </t>
  </si>
  <si>
    <t xml:space="preserve">Office supplies are only orderd once a week to reduce transportation requirements and greenhouse gas emissions. </t>
  </si>
  <si>
    <t xml:space="preserve">All appliances and equipment that we acquire are Energy Star or EPEAT certified (Did you know - Energy Star; EPEAT). </t>
  </si>
  <si>
    <t xml:space="preserve">It is mandated within our office that sustainability is always considered when developing criteria for requests for proposals. </t>
  </si>
  <si>
    <t>We make sure our staff is familiarized with the Carpooling Program at Western.</t>
  </si>
  <si>
    <t>* Carpooling Program at Western</t>
  </si>
  <si>
    <t>* Purple Bikes</t>
  </si>
  <si>
    <r>
      <t>5) Transportation</t>
    </r>
    <r>
      <rPr>
        <sz val="12"/>
        <color theme="1"/>
        <rFont val="Calibri"/>
        <family val="2"/>
        <scheme val="minor"/>
      </rPr>
      <t xml:space="preserve"> </t>
    </r>
  </si>
  <si>
    <t xml:space="preserve">Bikes have been purchased or can be rented by the office for staff to travel to nearby meetings. </t>
  </si>
  <si>
    <r>
      <t>25%</t>
    </r>
    <r>
      <rPr>
        <sz val="11"/>
        <color theme="1"/>
        <rFont val="Calibri"/>
        <family val="2"/>
        <scheme val="minor"/>
      </rPr>
      <t xml:space="preserve"> of our colleagues use alternative forms of transportation at least three times a week (Poster - Smart Commute). </t>
    </r>
  </si>
  <si>
    <r>
      <t>50%</t>
    </r>
    <r>
      <rPr>
        <sz val="11"/>
        <color theme="1"/>
        <rFont val="Calibri"/>
        <family val="2"/>
        <scheme val="minor"/>
      </rPr>
      <t xml:space="preserve"> of our colleagues use alternative forms of transportation at least three times a week (Poster - Smart Commute). </t>
    </r>
  </si>
  <si>
    <t xml:space="preserve">75% of our colleagues use alternative forms of transportation at least three times a week (Poster - Smart Commute). </t>
  </si>
  <si>
    <t>*UTOSS</t>
  </si>
  <si>
    <t xml:space="preserve">Every individual work area has a desk-side recycling bin. *Please contact your Building Supervisor for extra bins. </t>
  </si>
  <si>
    <t xml:space="preserve">*Find your Building Supervisor </t>
  </si>
  <si>
    <t xml:space="preserve">Reminders are posted in the printer/copier room to reduce paper consumption (Poster- Save Trees). </t>
  </si>
  <si>
    <t>* Find your Building Supervisor</t>
  </si>
  <si>
    <t xml:space="preserve">Recycling bins for both paper and beverage container streams (total of 2) are located at all office events and meetings *Please contact your Building Supervisor  for extra bins. </t>
  </si>
  <si>
    <t>We have looked into ways in which we can reduce our paper consumption as well as our waste output, and have presented the findings at a staff meeting.</t>
  </si>
  <si>
    <t xml:space="preserve">Only fair trade, organic coffee and tea are provided at our events and meetings (Did you know - Great Hall Catering). </t>
  </si>
  <si>
    <t xml:space="preserve">Our office holds a monthly sustainability meeting to encourage more sustainable practices, to spotlight ‘green champions’ and to identify ways to embed sustainability in the department’s overall operations. </t>
  </si>
  <si>
    <t>8) Initiatives</t>
  </si>
  <si>
    <t>TOTAL POINTS</t>
  </si>
  <si>
    <t>TOTAL POSSIBLE POINTS</t>
  </si>
  <si>
    <t>During winter, we adjust our thermostats to 20-21 °C and during the summer to 24-26°C. *If you do not have individual thermostats, contact the Service Centre at Extension 83304 to inquire about adjusting the temperature of your office (Did you know - Air Conditioning at Western).</t>
  </si>
  <si>
    <t>Initiatives (Please provide comments)</t>
  </si>
  <si>
    <t xml:space="preserve">Our office follows Western’s guidelines on how to properly dispose of e-waste *Email sustainability@uwo.ca to inquire about disposing of e-waste properly. </t>
  </si>
  <si>
    <r>
      <t xml:space="preserve"> All of our colleagues have a natural plant at their desk area to improve indoor air quality and well-being (Did you know - Natural Plants at Work). No natural light at your desk? Try growing Lucky Bamboo (</t>
    </r>
    <r>
      <rPr>
        <i/>
        <sz val="11"/>
        <color theme="1"/>
        <rFont val="Calibri"/>
        <family val="2"/>
        <scheme val="minor"/>
      </rPr>
      <t>Dracaena sanderiana</t>
    </r>
    <r>
      <rPr>
        <sz val="11"/>
        <color theme="1"/>
        <rFont val="Calibri"/>
        <family val="2"/>
        <scheme val="minor"/>
      </rPr>
      <t xml:space="preserve">); this plant prefers low lighting.   </t>
    </r>
  </si>
  <si>
    <t xml:space="preserve">We have a compost bin in the kitchen and a schedule for its proper disposal. *Email sustainability@uwo.ca to inquire about receiving a compost bin. </t>
  </si>
  <si>
    <t>Our office receives an email with an energy saving checklist before breaks and holidays from a Green Office Representative (Resources - Green Office Program Energy Saving Checklist for Breaks and Holidays). </t>
  </si>
  <si>
    <t>* THINK! Program at Western</t>
  </si>
  <si>
    <r>
      <t>Our office takes part in Grand &amp; Toy's TH</t>
    </r>
    <r>
      <rPr>
        <b/>
        <sz val="11"/>
        <color theme="1"/>
        <rFont val="Calibri"/>
        <family val="2"/>
        <scheme val="minor"/>
      </rPr>
      <t xml:space="preserve">INK! </t>
    </r>
    <r>
      <rPr>
        <sz val="11"/>
        <color theme="1"/>
        <rFont val="Calibri"/>
        <family val="2"/>
        <scheme val="minor"/>
      </rPr>
      <t>program to</t>
    </r>
    <r>
      <rPr>
        <b/>
        <sz val="11"/>
        <color theme="1"/>
        <rFont val="Calibri"/>
        <family val="2"/>
        <scheme val="minor"/>
      </rPr>
      <t xml:space="preserve"> </t>
    </r>
    <r>
      <rPr>
        <sz val="11"/>
        <color theme="1"/>
        <rFont val="Calibri"/>
        <family val="2"/>
        <scheme val="minor"/>
      </rPr>
      <t xml:space="preserve">recycle empty ink and toner cartridges. </t>
    </r>
  </si>
  <si>
    <t>The introductory “Green Office Program” Power Point has been presented at a staff meeting with the presence of senior management. * Email sustainability@uwo.ca to arrange a presentation.</t>
  </si>
  <si>
    <t>GREEN OFFICE PROGRAM RANKING:</t>
  </si>
  <si>
    <r>
      <t>Level</t>
    </r>
    <r>
      <rPr>
        <sz val="12"/>
        <rFont val="Calibri"/>
        <family val="2"/>
        <scheme val="minor"/>
      </rPr>
      <t xml:space="preserve"> </t>
    </r>
    <r>
      <rPr>
        <b/>
        <sz val="12"/>
        <rFont val="Calibri"/>
        <family val="2"/>
        <scheme val="minor"/>
      </rPr>
      <t>1</t>
    </r>
    <r>
      <rPr>
        <sz val="12"/>
        <rFont val="Calibri"/>
        <family val="2"/>
        <scheme val="minor"/>
      </rPr>
      <t xml:space="preserve"> (1 point each)</t>
    </r>
  </si>
  <si>
    <r>
      <t>Level 1</t>
    </r>
    <r>
      <rPr>
        <sz val="12"/>
        <rFont val="Calibri"/>
        <family val="2"/>
        <scheme val="minor"/>
      </rPr>
      <t xml:space="preserve"> (1 point each)</t>
    </r>
  </si>
  <si>
    <t>All of our colleagues participate in sustainable community events each year (Did you know - Get Involved!).</t>
  </si>
  <si>
    <t>Before purchasing office furniture, we check with other offices to see if they have any furniture we could use.</t>
  </si>
  <si>
    <t xml:space="preserve">Office supplies are purchased by Western's preferred stationery supplier, Grand &amp; Toy; and, environmentally preferable products are chosen over other products (Did you know - Purchasing Environmentally Preferable Office Supplies). </t>
  </si>
  <si>
    <t>Grey scale and fast draft printing are the default options on all of our computers and/or printers.</t>
  </si>
  <si>
    <t xml:space="preserve">Paper that must be used at events or meetings are at minimum, FSC or SFI certified  (Did you know - Paper). </t>
  </si>
  <si>
    <t>GREEN OFFICE PROGRAM SCORECARD</t>
  </si>
</sst>
</file>

<file path=xl/styles.xml><?xml version="1.0" encoding="utf-8"?>
<styleSheet xmlns="http://schemas.openxmlformats.org/spreadsheetml/2006/main">
  <numFmts count="2">
    <numFmt numFmtId="164" formatCode="0.0"/>
    <numFmt numFmtId="165" formatCode="0.0%"/>
  </numFmts>
  <fonts count="29">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vertAlign val="superscript"/>
      <sz val="11"/>
      <color theme="1"/>
      <name val="Calibri"/>
      <family val="2"/>
      <scheme val="minor"/>
    </font>
    <font>
      <sz val="7"/>
      <color theme="1"/>
      <name val="Times New Roman"/>
      <family val="1"/>
    </font>
    <font>
      <b/>
      <sz val="14"/>
      <color theme="1"/>
      <name val="Calibri"/>
      <family val="2"/>
      <scheme val="minor"/>
    </font>
    <font>
      <b/>
      <sz val="12"/>
      <color rgb="FF00B050"/>
      <name val="Calibri"/>
      <family val="2"/>
      <scheme val="minor"/>
    </font>
    <font>
      <i/>
      <sz val="11"/>
      <color theme="1"/>
      <name val="Calibri"/>
      <family val="2"/>
      <scheme val="minor"/>
    </font>
    <font>
      <sz val="11"/>
      <color theme="1"/>
      <name val="Courier New"/>
      <family val="3"/>
    </font>
    <font>
      <sz val="11"/>
      <name val="Calibri"/>
      <family val="2"/>
      <scheme val="minor"/>
    </font>
    <font>
      <b/>
      <sz val="12"/>
      <name val="Calibri"/>
      <family val="2"/>
      <scheme val="minor"/>
    </font>
    <font>
      <b/>
      <sz val="16"/>
      <color rgb="FF000000"/>
      <name val="Calibri"/>
      <family val="2"/>
      <scheme val="minor"/>
    </font>
    <font>
      <b/>
      <sz val="14"/>
      <name val="Calibri"/>
      <family val="2"/>
      <scheme val="minor"/>
    </font>
    <font>
      <sz val="12"/>
      <name val="Calibri"/>
      <family val="2"/>
      <scheme val="minor"/>
    </font>
    <font>
      <sz val="14"/>
      <color theme="1"/>
      <name val="Calibri"/>
      <family val="2"/>
      <scheme val="minor"/>
    </font>
    <font>
      <b/>
      <sz val="16"/>
      <color theme="1"/>
      <name val="Calibri"/>
      <family val="2"/>
      <scheme val="minor"/>
    </font>
    <font>
      <sz val="11"/>
      <color rgb="FF9C0006"/>
      <name val="Calibri"/>
      <family val="2"/>
      <scheme val="minor"/>
    </font>
    <font>
      <sz val="10"/>
      <color rgb="FF000000"/>
      <name val="Verdana"/>
      <family val="2"/>
    </font>
    <font>
      <sz val="11"/>
      <color rgb="FF000000"/>
      <name val="Calibri"/>
      <family val="2"/>
      <scheme val="minor"/>
    </font>
    <font>
      <b/>
      <sz val="11"/>
      <color rgb="FF000000"/>
      <name val="Calibri"/>
      <family val="2"/>
      <scheme val="minor"/>
    </font>
    <font>
      <sz val="11"/>
      <color theme="0"/>
      <name val="Calibri"/>
      <family val="2"/>
      <scheme val="minor"/>
    </font>
    <font>
      <b/>
      <sz val="18"/>
      <color theme="0"/>
      <name val="Calibri"/>
      <family val="2"/>
      <scheme val="minor"/>
    </font>
    <font>
      <sz val="18"/>
      <color theme="1"/>
      <name val="Calibri"/>
      <family val="2"/>
      <scheme val="minor"/>
    </font>
    <font>
      <b/>
      <sz val="11"/>
      <name val="Calibri"/>
      <family val="2"/>
      <scheme val="minor"/>
    </font>
    <font>
      <b/>
      <sz val="16"/>
      <color theme="1"/>
      <name val="Times New Roman"/>
      <family val="1"/>
    </font>
    <font>
      <b/>
      <sz val="16"/>
      <color theme="0"/>
      <name val="Calibri"/>
      <family val="2"/>
      <scheme val="minor"/>
    </font>
    <font>
      <u/>
      <sz val="11"/>
      <color theme="10"/>
      <name val="Calibri"/>
      <family val="2"/>
    </font>
  </fonts>
  <fills count="16">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4E278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rgb="FFA6CE39"/>
        <bgColor indexed="64"/>
      </patternFill>
    </fill>
    <fill>
      <patternFill patternType="solid">
        <fgColor rgb="FF9D80E4"/>
        <bgColor indexed="64"/>
      </patternFill>
    </fill>
    <fill>
      <patternFill patternType="solid">
        <fgColor rgb="FFD4E79D"/>
        <bgColor indexed="64"/>
      </patternFill>
    </fill>
    <fill>
      <patternFill patternType="solid">
        <fgColor rgb="FFD7CCF4"/>
        <bgColor indexed="64"/>
      </patternFill>
    </fill>
    <fill>
      <patternFill patternType="solid">
        <fgColor theme="3" tint="0.39997558519241921"/>
        <bgColor indexed="64"/>
      </patternFill>
    </fill>
    <fill>
      <patternFill patternType="solid">
        <fgColor theme="3" tint="0.79998168889431442"/>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8" fillId="2" borderId="0" applyNumberFormat="0" applyBorder="0" applyAlignment="0" applyProtection="0"/>
    <xf numFmtId="0" fontId="28" fillId="0" borderId="0" applyNumberFormat="0" applyFill="0" applyBorder="0" applyAlignment="0" applyProtection="0">
      <alignment vertical="top"/>
      <protection locked="0"/>
    </xf>
  </cellStyleXfs>
  <cellXfs count="299">
    <xf numFmtId="0" fontId="0" fillId="0" borderId="0" xfId="0"/>
    <xf numFmtId="0" fontId="0" fillId="0" borderId="4" xfId="0" applyBorder="1" applyAlignment="1">
      <alignment wrapText="1"/>
    </xf>
    <xf numFmtId="0" fontId="1" fillId="0" borderId="4" xfId="0" applyFont="1" applyBorder="1" applyAlignment="1">
      <alignment wrapText="1"/>
    </xf>
    <xf numFmtId="0" fontId="0" fillId="0" borderId="0" xfId="0" applyAlignment="1">
      <alignment horizontal="center"/>
    </xf>
    <xf numFmtId="0" fontId="0" fillId="0" borderId="4" xfId="0" applyBorder="1" applyAlignment="1" applyProtection="1">
      <alignment horizontal="left" vertical="center" wrapText="1"/>
    </xf>
    <xf numFmtId="0" fontId="0" fillId="0" borderId="4" xfId="0" applyBorder="1" applyAlignment="1" applyProtection="1">
      <alignment wrapText="1"/>
    </xf>
    <xf numFmtId="0" fontId="1" fillId="0" borderId="4" xfId="0" applyFont="1" applyBorder="1" applyAlignment="1" applyProtection="1">
      <alignment wrapText="1"/>
    </xf>
    <xf numFmtId="0" fontId="2" fillId="0" borderId="4" xfId="0" applyFont="1" applyBorder="1" applyAlignment="1" applyProtection="1">
      <alignment wrapText="1"/>
    </xf>
    <xf numFmtId="0" fontId="0" fillId="0" borderId="4" xfId="0" applyBorder="1" applyAlignment="1">
      <alignment vertical="top" wrapText="1"/>
    </xf>
    <xf numFmtId="0" fontId="0" fillId="0" borderId="0" xfId="0" applyAlignment="1">
      <alignment wrapText="1"/>
    </xf>
    <xf numFmtId="0" fontId="0" fillId="0" borderId="4" xfId="0" applyBorder="1" applyAlignment="1" applyProtection="1">
      <alignment vertical="top" wrapText="1"/>
    </xf>
    <xf numFmtId="0" fontId="2" fillId="0" borderId="7" xfId="0" applyFont="1" applyBorder="1" applyAlignment="1" applyProtection="1">
      <alignment horizontal="left" vertical="center" wrapText="1"/>
    </xf>
    <xf numFmtId="0" fontId="1" fillId="0" borderId="1" xfId="0" applyFont="1" applyBorder="1" applyAlignment="1">
      <alignment vertical="top" wrapText="1"/>
    </xf>
    <xf numFmtId="0" fontId="0" fillId="0" borderId="4" xfId="0" applyFont="1" applyBorder="1" applyAlignment="1" applyProtection="1">
      <alignment wrapText="1"/>
    </xf>
    <xf numFmtId="0" fontId="0" fillId="0" borderId="0" xfId="0" applyFont="1" applyAlignment="1">
      <alignment wrapText="1"/>
    </xf>
    <xf numFmtId="0" fontId="11" fillId="0" borderId="1" xfId="0" applyFont="1" applyBorder="1" applyAlignment="1" applyProtection="1">
      <alignment horizontal="center" vertical="center" wrapText="1"/>
      <protection locked="0"/>
    </xf>
    <xf numFmtId="0" fontId="11" fillId="0" borderId="0" xfId="0" applyFont="1" applyAlignment="1">
      <alignment vertical="center" wrapText="1"/>
    </xf>
    <xf numFmtId="0" fontId="0" fillId="0" borderId="0" xfId="0" applyBorder="1" applyAlignment="1">
      <alignment wrapText="1"/>
    </xf>
    <xf numFmtId="0" fontId="15" fillId="0" borderId="3" xfId="0" applyFont="1" applyBorder="1" applyAlignment="1">
      <alignment horizontal="center" vertical="center" wrapText="1"/>
    </xf>
    <xf numFmtId="0" fontId="11" fillId="0" borderId="0" xfId="0" applyFont="1" applyAlignment="1">
      <alignment wrapText="1"/>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0" fillId="0" borderId="1" xfId="0" applyBorder="1" applyAlignment="1">
      <alignment wrapText="1"/>
    </xf>
    <xf numFmtId="0" fontId="3" fillId="0" borderId="11" xfId="0" applyFont="1" applyBorder="1" applyAlignment="1">
      <alignment horizontal="center" wrapText="1"/>
    </xf>
    <xf numFmtId="0" fontId="0" fillId="0" borderId="2" xfId="0" applyBorder="1" applyAlignment="1">
      <alignment wrapText="1"/>
    </xf>
    <xf numFmtId="0" fontId="0" fillId="3" borderId="1" xfId="0" applyFill="1" applyBorder="1" applyAlignment="1">
      <alignment wrapText="1"/>
    </xf>
    <xf numFmtId="0" fontId="3" fillId="4" borderId="11" xfId="0" applyFont="1" applyFill="1" applyBorder="1" applyAlignment="1">
      <alignment horizontal="center" wrapText="1"/>
    </xf>
    <xf numFmtId="0" fontId="11" fillId="4" borderId="1" xfId="0" applyFont="1" applyFill="1" applyBorder="1" applyAlignment="1" applyProtection="1">
      <alignment horizontal="center" vertical="center" wrapText="1"/>
    </xf>
    <xf numFmtId="0" fontId="0" fillId="4" borderId="1" xfId="0" applyFill="1" applyBorder="1" applyAlignment="1">
      <alignment wrapText="1"/>
    </xf>
    <xf numFmtId="0" fontId="11" fillId="0" borderId="5" xfId="0" applyFont="1" applyBorder="1" applyAlignment="1" applyProtection="1">
      <alignment horizontal="center" vertical="center" wrapText="1"/>
      <protection locked="0"/>
    </xf>
    <xf numFmtId="0" fontId="0" fillId="5" borderId="1" xfId="0" applyFill="1" applyBorder="1" applyAlignment="1">
      <alignment wrapText="1"/>
    </xf>
    <xf numFmtId="0" fontId="11" fillId="3" borderId="0" xfId="0" applyFont="1" applyFill="1" applyBorder="1" applyAlignment="1" applyProtection="1">
      <alignment horizontal="center" vertical="center" wrapText="1"/>
    </xf>
    <xf numFmtId="0" fontId="0" fillId="5" borderId="2" xfId="0" applyFill="1" applyBorder="1" applyAlignment="1">
      <alignment wrapText="1"/>
    </xf>
    <xf numFmtId="0" fontId="11" fillId="5" borderId="1" xfId="0" applyFont="1" applyFill="1" applyBorder="1" applyAlignment="1" applyProtection="1">
      <alignment horizontal="center" vertical="center" wrapText="1"/>
    </xf>
    <xf numFmtId="0" fontId="0" fillId="3" borderId="14" xfId="0" applyFill="1" applyBorder="1" applyAlignment="1">
      <alignment wrapText="1"/>
    </xf>
    <xf numFmtId="0" fontId="3" fillId="0" borderId="1" xfId="0" applyFont="1" applyBorder="1" applyAlignment="1">
      <alignment horizontal="center" wrapText="1"/>
    </xf>
    <xf numFmtId="0" fontId="0" fillId="3" borderId="0" xfId="0" applyFill="1" applyBorder="1" applyAlignment="1">
      <alignment horizontal="right" wrapText="1"/>
    </xf>
    <xf numFmtId="0" fontId="2" fillId="3" borderId="0" xfId="0" applyFont="1" applyFill="1" applyBorder="1" applyAlignment="1" applyProtection="1">
      <alignment horizontal="right" wrapText="1"/>
    </xf>
    <xf numFmtId="0" fontId="0" fillId="3" borderId="0" xfId="0" applyFill="1" applyBorder="1" applyAlignment="1">
      <alignment wrapText="1"/>
    </xf>
    <xf numFmtId="0" fontId="0" fillId="3" borderId="0" xfId="0" applyFill="1" applyAlignment="1">
      <alignment wrapText="1"/>
    </xf>
    <xf numFmtId="0" fontId="2" fillId="3" borderId="0" xfId="0" applyFont="1" applyFill="1" applyBorder="1" applyAlignment="1" applyProtection="1">
      <alignment horizontal="right" vertical="top" wrapText="1"/>
    </xf>
    <xf numFmtId="0" fontId="0" fillId="3" borderId="0" xfId="0" applyFill="1" applyBorder="1" applyAlignment="1">
      <alignment horizontal="right" vertical="top" wrapText="1"/>
    </xf>
    <xf numFmtId="0" fontId="4" fillId="3" borderId="0" xfId="0" applyFont="1" applyFill="1" applyBorder="1" applyAlignment="1" applyProtection="1">
      <alignment horizontal="center" wrapText="1"/>
    </xf>
    <xf numFmtId="0" fontId="18" fillId="3" borderId="0" xfId="1" applyFill="1" applyBorder="1" applyAlignment="1">
      <alignment horizontal="center"/>
    </xf>
    <xf numFmtId="0" fontId="3" fillId="3" borderId="0" xfId="0" applyFont="1" applyFill="1" applyBorder="1" applyAlignment="1">
      <alignment horizontal="center" wrapText="1"/>
    </xf>
    <xf numFmtId="0" fontId="3" fillId="5" borderId="1" xfId="0" applyFont="1" applyFill="1" applyBorder="1" applyAlignment="1">
      <alignment horizontal="center" wrapText="1"/>
    </xf>
    <xf numFmtId="0" fontId="15" fillId="0" borderId="8" xfId="0" applyFont="1" applyBorder="1" applyAlignment="1">
      <alignment horizontal="center" vertical="center" wrapText="1"/>
    </xf>
    <xf numFmtId="0" fontId="15" fillId="0" borderId="3" xfId="0" applyFont="1" applyBorder="1" applyAlignment="1">
      <alignment horizontal="center" vertical="center" wrapText="1"/>
    </xf>
    <xf numFmtId="0" fontId="11" fillId="0" borderId="8" xfId="0" applyFont="1" applyBorder="1" applyAlignment="1" applyProtection="1">
      <alignment horizontal="center" vertical="center" wrapText="1"/>
      <protection locked="0"/>
    </xf>
    <xf numFmtId="0" fontId="0" fillId="0" borderId="8" xfId="0" applyBorder="1" applyAlignment="1">
      <alignment wrapText="1"/>
    </xf>
    <xf numFmtId="0" fontId="11" fillId="0" borderId="9" xfId="0" applyFont="1" applyBorder="1" applyAlignment="1" applyProtection="1">
      <alignment horizontal="center" vertical="center" wrapText="1"/>
      <protection locked="0"/>
    </xf>
    <xf numFmtId="0" fontId="15" fillId="0" borderId="3" xfId="0" applyFont="1" applyBorder="1" applyAlignment="1">
      <alignment horizontal="center" vertical="center" wrapText="1"/>
    </xf>
    <xf numFmtId="0" fontId="0" fillId="0" borderId="8" xfId="0" applyBorder="1" applyAlignment="1">
      <alignment wrapText="1"/>
    </xf>
    <xf numFmtId="0" fontId="19" fillId="0" borderId="0" xfId="0" applyFont="1" applyAlignment="1">
      <alignment wrapText="1"/>
    </xf>
    <xf numFmtId="0" fontId="19" fillId="0" borderId="1" xfId="0" applyFont="1" applyBorder="1" applyAlignment="1">
      <alignment wrapText="1"/>
    </xf>
    <xf numFmtId="0" fontId="0" fillId="0" borderId="1" xfId="0" applyBorder="1" applyAlignment="1" applyProtection="1">
      <alignment wrapText="1"/>
    </xf>
    <xf numFmtId="0" fontId="18" fillId="2" borderId="0" xfId="1" applyBorder="1" applyAlignment="1">
      <alignment horizontal="center"/>
    </xf>
    <xf numFmtId="0" fontId="20" fillId="0" borderId="1" xfId="0" applyFont="1" applyBorder="1" applyAlignment="1">
      <alignment wrapText="1"/>
    </xf>
    <xf numFmtId="0" fontId="3" fillId="0" borderId="1" xfId="0" applyFont="1" applyFill="1" applyBorder="1" applyAlignment="1">
      <alignment horizontal="center" wrapText="1"/>
    </xf>
    <xf numFmtId="0" fontId="0" fillId="0" borderId="0" xfId="0" applyFill="1" applyAlignment="1">
      <alignment wrapText="1"/>
    </xf>
    <xf numFmtId="0" fontId="22" fillId="0" borderId="0" xfId="0" applyFont="1" applyAlignment="1">
      <alignment wrapText="1"/>
    </xf>
    <xf numFmtId="0" fontId="0" fillId="3" borderId="0" xfId="0" applyFill="1" applyAlignment="1" applyProtection="1">
      <alignment wrapText="1"/>
    </xf>
    <xf numFmtId="0" fontId="0" fillId="3" borderId="0" xfId="0" applyFont="1" applyFill="1" applyAlignment="1" applyProtection="1">
      <alignment wrapText="1"/>
    </xf>
    <xf numFmtId="0" fontId="11" fillId="3" borderId="0" xfId="0" applyFont="1" applyFill="1" applyAlignment="1" applyProtection="1">
      <alignment horizontal="center" vertical="center" wrapText="1"/>
    </xf>
    <xf numFmtId="0" fontId="0" fillId="3" borderId="0" xfId="0" applyFill="1" applyBorder="1" applyAlignment="1">
      <alignment vertical="top" wrapText="1"/>
    </xf>
    <xf numFmtId="0" fontId="15" fillId="3" borderId="3" xfId="0" applyFont="1" applyFill="1" applyBorder="1" applyAlignment="1">
      <alignment horizontal="center" vertical="center" wrapText="1"/>
    </xf>
    <xf numFmtId="0" fontId="0" fillId="3" borderId="2" xfId="0" applyFill="1" applyBorder="1" applyAlignment="1" applyProtection="1">
      <alignment horizontal="left" vertical="center" wrapText="1"/>
    </xf>
    <xf numFmtId="0" fontId="11" fillId="3" borderId="1" xfId="0" applyFont="1" applyFill="1" applyBorder="1" applyAlignment="1" applyProtection="1">
      <alignment horizontal="center" vertical="center" wrapText="1"/>
      <protection locked="0"/>
    </xf>
    <xf numFmtId="0" fontId="18" fillId="3" borderId="0" xfId="1" applyFill="1" applyBorder="1" applyAlignment="1">
      <alignment wrapText="1"/>
    </xf>
    <xf numFmtId="0" fontId="0" fillId="3" borderId="4" xfId="0" applyFill="1" applyBorder="1" applyAlignment="1" applyProtection="1">
      <alignment horizontal="left" vertical="center" wrapText="1"/>
    </xf>
    <xf numFmtId="0" fontId="0" fillId="4" borderId="2" xfId="0" applyFill="1" applyBorder="1" applyAlignment="1">
      <alignment wrapText="1"/>
    </xf>
    <xf numFmtId="0" fontId="22" fillId="3" borderId="0" xfId="0" applyFont="1" applyFill="1" applyAlignment="1">
      <alignment wrapText="1"/>
    </xf>
    <xf numFmtId="0" fontId="23" fillId="3" borderId="0" xfId="0" applyFont="1" applyFill="1" applyAlignment="1" applyProtection="1">
      <alignment horizontal="center" wrapText="1"/>
    </xf>
    <xf numFmtId="0" fontId="24" fillId="3" borderId="0" xfId="0" applyFont="1" applyFill="1" applyAlignment="1">
      <alignment horizontal="center" wrapText="1"/>
    </xf>
    <xf numFmtId="0" fontId="11" fillId="9" borderId="3" xfId="0" applyFont="1" applyFill="1" applyBorder="1" applyAlignment="1" applyProtection="1">
      <alignment horizontal="center" vertical="center" wrapText="1"/>
    </xf>
    <xf numFmtId="0" fontId="0" fillId="9" borderId="1" xfId="0" applyFill="1" applyBorder="1" applyAlignment="1">
      <alignment wrapText="1"/>
    </xf>
    <xf numFmtId="0" fontId="4" fillId="4" borderId="1" xfId="0" applyFont="1" applyFill="1" applyBorder="1" applyAlignment="1" applyProtection="1">
      <alignment horizontal="center" wrapText="1"/>
    </xf>
    <xf numFmtId="0" fontId="11" fillId="3" borderId="0" xfId="0" applyFont="1" applyFill="1" applyAlignment="1">
      <alignment wrapText="1"/>
    </xf>
    <xf numFmtId="0" fontId="11" fillId="9" borderId="1" xfId="0" applyFont="1" applyFill="1" applyBorder="1" applyAlignment="1" applyProtection="1">
      <alignment horizontal="center" vertical="center" wrapText="1"/>
    </xf>
    <xf numFmtId="0" fontId="3" fillId="9" borderId="2" xfId="0" applyFont="1" applyFill="1" applyBorder="1" applyAlignment="1">
      <alignment horizontal="center" wrapText="1"/>
    </xf>
    <xf numFmtId="0" fontId="11" fillId="9" borderId="4" xfId="0" applyFont="1" applyFill="1" applyBorder="1" applyAlignment="1" applyProtection="1">
      <alignment horizontal="center" vertical="center" wrapText="1"/>
    </xf>
    <xf numFmtId="0" fontId="2" fillId="3" borderId="0" xfId="0" applyFont="1" applyFill="1" applyBorder="1" applyAlignment="1">
      <alignment horizontal="right" wrapText="1"/>
    </xf>
    <xf numFmtId="0" fontId="0" fillId="4" borderId="3" xfId="0" applyFill="1" applyBorder="1" applyAlignment="1">
      <alignment wrapText="1"/>
    </xf>
    <xf numFmtId="0" fontId="11" fillId="9" borderId="4" xfId="0" applyFont="1" applyFill="1" applyBorder="1" applyAlignment="1">
      <alignment horizontal="center" vertical="center" wrapText="1"/>
    </xf>
    <xf numFmtId="0" fontId="3" fillId="4" borderId="1" xfId="0" applyFont="1" applyFill="1" applyBorder="1" applyAlignment="1" applyProtection="1">
      <alignment horizontal="center" vertical="center" wrapText="1"/>
    </xf>
    <xf numFmtId="0" fontId="3" fillId="4" borderId="2"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3" fillId="4" borderId="11" xfId="0" applyFont="1" applyFill="1" applyBorder="1" applyAlignment="1">
      <alignment horizontal="center" vertical="center" wrapText="1"/>
    </xf>
    <xf numFmtId="0" fontId="12" fillId="4" borderId="2" xfId="0" applyFont="1" applyFill="1" applyBorder="1" applyAlignment="1" applyProtection="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3" fillId="4" borderId="1" xfId="0" applyFont="1" applyFill="1" applyBorder="1" applyAlignment="1">
      <alignment horizontal="center" wrapText="1"/>
    </xf>
    <xf numFmtId="0" fontId="11" fillId="8" borderId="4" xfId="0" applyFont="1" applyFill="1" applyBorder="1" applyAlignment="1" applyProtection="1">
      <alignment horizontal="center" vertical="center" wrapText="1"/>
    </xf>
    <xf numFmtId="0" fontId="11" fillId="7" borderId="4" xfId="0" applyFont="1" applyFill="1" applyBorder="1" applyAlignment="1" applyProtection="1">
      <alignment horizontal="center" vertical="center" wrapText="1"/>
    </xf>
    <xf numFmtId="0" fontId="12" fillId="8" borderId="2" xfId="0" applyFont="1" applyFill="1" applyBorder="1" applyAlignment="1" applyProtection="1">
      <alignment horizontal="center" vertical="center" wrapText="1"/>
    </xf>
    <xf numFmtId="0" fontId="3" fillId="8" borderId="1" xfId="0" applyFont="1" applyFill="1" applyBorder="1" applyAlignment="1" applyProtection="1">
      <alignment horizontal="center" vertical="center" wrapText="1"/>
    </xf>
    <xf numFmtId="0" fontId="3" fillId="8" borderId="2" xfId="0" applyFont="1" applyFill="1" applyBorder="1" applyAlignment="1" applyProtection="1">
      <alignment horizontal="center" vertical="center" wrapText="1"/>
    </xf>
    <xf numFmtId="0" fontId="11" fillId="9" borderId="1" xfId="0" applyFont="1" applyFill="1" applyBorder="1" applyAlignment="1">
      <alignment horizontal="center" vertical="center" wrapText="1"/>
    </xf>
    <xf numFmtId="0" fontId="0" fillId="0" borderId="4" xfId="0" applyFill="1" applyBorder="1" applyAlignment="1" applyProtection="1">
      <alignment wrapText="1"/>
    </xf>
    <xf numFmtId="0" fontId="12" fillId="3" borderId="0" xfId="0" applyFont="1" applyFill="1" applyAlignment="1" applyProtection="1">
      <alignment horizontal="left" wrapText="1"/>
    </xf>
    <xf numFmtId="0" fontId="0" fillId="0" borderId="4" xfId="0" applyFill="1" applyBorder="1" applyAlignment="1" applyProtection="1">
      <alignment vertical="top" wrapText="1"/>
    </xf>
    <xf numFmtId="0" fontId="0" fillId="3" borderId="8" xfId="0" applyFill="1" applyBorder="1" applyAlignment="1">
      <alignment vertical="center" wrapText="1"/>
    </xf>
    <xf numFmtId="0" fontId="28" fillId="3" borderId="3" xfId="2" applyFill="1" applyBorder="1" applyAlignment="1" applyProtection="1">
      <alignment vertical="center" wrapText="1"/>
    </xf>
    <xf numFmtId="0" fontId="2" fillId="0" borderId="1" xfId="0" applyFont="1" applyFill="1" applyBorder="1" applyAlignment="1" applyProtection="1">
      <alignment wrapText="1"/>
    </xf>
    <xf numFmtId="0" fontId="0" fillId="0" borderId="1" xfId="0" applyFill="1" applyBorder="1" applyAlignment="1" applyProtection="1">
      <alignment wrapText="1"/>
    </xf>
    <xf numFmtId="0" fontId="0" fillId="3" borderId="8" xfId="0" applyFill="1" applyBorder="1" applyAlignment="1" applyProtection="1">
      <alignment horizontal="left" vertical="center" wrapText="1"/>
    </xf>
    <xf numFmtId="0" fontId="28" fillId="3" borderId="3" xfId="2" applyFill="1" applyBorder="1" applyAlignment="1" applyProtection="1">
      <alignment horizontal="left" vertical="center" wrapText="1"/>
    </xf>
    <xf numFmtId="0" fontId="2" fillId="3" borderId="0" xfId="0" applyFont="1" applyFill="1" applyBorder="1" applyAlignment="1">
      <alignment wrapText="1"/>
    </xf>
    <xf numFmtId="0" fontId="3" fillId="10" borderId="1" xfId="0" applyFont="1" applyFill="1" applyBorder="1" applyAlignment="1" applyProtection="1">
      <alignment horizontal="center" vertical="center" wrapText="1"/>
    </xf>
    <xf numFmtId="0" fontId="3" fillId="10" borderId="2" xfId="0" applyFont="1" applyFill="1" applyBorder="1" applyAlignment="1" applyProtection="1">
      <alignment horizontal="center" vertical="center" wrapText="1"/>
    </xf>
    <xf numFmtId="0" fontId="12" fillId="10" borderId="2" xfId="0" applyFont="1" applyFill="1" applyBorder="1" applyAlignment="1" applyProtection="1">
      <alignment horizontal="center" vertical="center" wrapText="1"/>
    </xf>
    <xf numFmtId="0" fontId="3" fillId="10" borderId="11" xfId="0" applyFont="1" applyFill="1" applyBorder="1" applyAlignment="1">
      <alignment horizontal="center" wrapText="1"/>
    </xf>
    <xf numFmtId="0" fontId="11" fillId="10" borderId="1" xfId="0" applyFont="1" applyFill="1" applyBorder="1" applyAlignment="1" applyProtection="1">
      <alignment horizontal="center" vertical="center" wrapText="1"/>
    </xf>
    <xf numFmtId="0" fontId="12" fillId="10" borderId="1" xfId="0" applyFont="1" applyFill="1" applyBorder="1" applyAlignment="1" applyProtection="1">
      <alignment horizontal="center" vertical="center" wrapText="1"/>
    </xf>
    <xf numFmtId="0" fontId="3" fillId="10" borderId="1" xfId="0" applyFont="1" applyFill="1" applyBorder="1" applyAlignment="1">
      <alignment horizontal="center" wrapText="1"/>
    </xf>
    <xf numFmtId="0" fontId="0" fillId="10" borderId="1" xfId="0" applyFill="1" applyBorder="1" applyAlignment="1">
      <alignment wrapText="1"/>
    </xf>
    <xf numFmtId="0" fontId="11" fillId="11" borderId="1" xfId="0" applyFont="1" applyFill="1" applyBorder="1" applyAlignment="1" applyProtection="1">
      <alignment horizontal="center" vertical="center" wrapText="1"/>
    </xf>
    <xf numFmtId="0" fontId="0" fillId="11" borderId="1" xfId="0" applyFill="1" applyBorder="1" applyAlignment="1">
      <alignment wrapText="1"/>
    </xf>
    <xf numFmtId="0" fontId="3" fillId="11" borderId="1" xfId="0" applyFont="1" applyFill="1" applyBorder="1" applyAlignment="1" applyProtection="1">
      <alignment horizontal="center" vertical="center" wrapText="1"/>
    </xf>
    <xf numFmtId="0" fontId="3" fillId="11" borderId="2" xfId="0" applyFont="1" applyFill="1" applyBorder="1" applyAlignment="1" applyProtection="1">
      <alignment horizontal="center" vertical="center" wrapText="1"/>
    </xf>
    <xf numFmtId="0" fontId="12" fillId="11" borderId="2" xfId="0" applyFont="1" applyFill="1" applyBorder="1" applyAlignment="1" applyProtection="1">
      <alignment horizontal="center" vertical="center" wrapText="1"/>
    </xf>
    <xf numFmtId="0" fontId="3" fillId="11" borderId="1" xfId="0" applyFont="1" applyFill="1" applyBorder="1" applyAlignment="1">
      <alignment horizontal="center" wrapText="1"/>
    </xf>
    <xf numFmtId="0" fontId="12" fillId="11" borderId="1" xfId="0" applyFont="1" applyFill="1" applyBorder="1" applyAlignment="1" applyProtection="1">
      <alignment horizontal="center" vertical="center" wrapText="1"/>
    </xf>
    <xf numFmtId="0" fontId="3" fillId="11" borderId="11" xfId="0" applyFont="1" applyFill="1" applyBorder="1" applyAlignment="1">
      <alignment horizontal="center" wrapText="1"/>
    </xf>
    <xf numFmtId="0" fontId="3" fillId="11" borderId="2" xfId="0" applyFont="1" applyFill="1" applyBorder="1" applyAlignment="1">
      <alignment horizontal="center" wrapText="1"/>
    </xf>
    <xf numFmtId="0" fontId="0" fillId="11" borderId="2" xfId="0" applyFill="1" applyBorder="1" applyAlignment="1">
      <alignment wrapText="1"/>
    </xf>
    <xf numFmtId="0" fontId="3" fillId="11" borderId="1"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11" fillId="12" borderId="1" xfId="0" applyFont="1" applyFill="1" applyBorder="1" applyAlignment="1" applyProtection="1">
      <alignment horizontal="center" vertical="center" wrapText="1"/>
    </xf>
    <xf numFmtId="0" fontId="11" fillId="12" borderId="4" xfId="0" applyFont="1" applyFill="1" applyBorder="1" applyAlignment="1" applyProtection="1">
      <alignment horizontal="center" vertical="center" wrapText="1"/>
    </xf>
    <xf numFmtId="0" fontId="3" fillId="12" borderId="11" xfId="0" applyFont="1" applyFill="1" applyBorder="1" applyAlignment="1">
      <alignment horizontal="center" wrapText="1"/>
    </xf>
    <xf numFmtId="0" fontId="0" fillId="12" borderId="1" xfId="0" applyFill="1" applyBorder="1" applyAlignment="1">
      <alignment wrapText="1"/>
    </xf>
    <xf numFmtId="0" fontId="0" fillId="13" borderId="2" xfId="0" applyFill="1" applyBorder="1" applyAlignment="1">
      <alignment wrapText="1"/>
    </xf>
    <xf numFmtId="0" fontId="11" fillId="13" borderId="4" xfId="0" applyFont="1" applyFill="1" applyBorder="1" applyAlignment="1">
      <alignment horizontal="center" vertical="center" wrapText="1"/>
    </xf>
    <xf numFmtId="0" fontId="11" fillId="13" borderId="4" xfId="0" applyFont="1" applyFill="1" applyBorder="1" applyAlignment="1" applyProtection="1">
      <alignment horizontal="center" vertical="center" wrapText="1"/>
    </xf>
    <xf numFmtId="0" fontId="3" fillId="13" borderId="11" xfId="0" applyFont="1" applyFill="1" applyBorder="1" applyAlignment="1">
      <alignment horizontal="center" wrapText="1"/>
    </xf>
    <xf numFmtId="0" fontId="0" fillId="13" borderId="1" xfId="0" applyFill="1" applyBorder="1" applyAlignment="1">
      <alignment wrapText="1"/>
    </xf>
    <xf numFmtId="0" fontId="11" fillId="3" borderId="0" xfId="0" applyFont="1" applyFill="1" applyAlignment="1" applyProtection="1">
      <alignment wrapText="1"/>
    </xf>
    <xf numFmtId="0" fontId="8" fillId="3" borderId="0" xfId="0" applyFont="1" applyFill="1" applyAlignment="1" applyProtection="1">
      <alignment horizontal="left" wrapText="1"/>
    </xf>
    <xf numFmtId="0" fontId="10" fillId="3" borderId="0" xfId="0" applyFont="1" applyFill="1" applyAlignment="1" applyProtection="1">
      <alignment horizontal="left" wrapText="1"/>
    </xf>
    <xf numFmtId="0" fontId="10" fillId="3" borderId="0" xfId="0" applyFont="1" applyFill="1" applyAlignment="1">
      <alignment horizontal="left" wrapText="1"/>
    </xf>
    <xf numFmtId="0" fontId="4" fillId="0" borderId="4" xfId="0" applyFont="1" applyFill="1" applyBorder="1" applyAlignment="1" applyProtection="1">
      <alignment horizontal="left" vertical="center" wrapText="1"/>
    </xf>
    <xf numFmtId="0" fontId="0" fillId="3" borderId="8" xfId="0" applyFill="1" applyBorder="1" applyAlignment="1">
      <alignment wrapText="1"/>
    </xf>
    <xf numFmtId="0" fontId="28" fillId="3" borderId="3" xfId="2" applyFill="1" applyBorder="1" applyAlignment="1" applyProtection="1">
      <alignment wrapText="1"/>
    </xf>
    <xf numFmtId="0" fontId="0" fillId="3" borderId="0" xfId="0" applyFill="1" applyBorder="1" applyAlignment="1">
      <alignment horizontal="left" vertical="top" wrapText="1"/>
    </xf>
    <xf numFmtId="0" fontId="1" fillId="0" borderId="8" xfId="0" applyFont="1" applyBorder="1" applyAlignment="1">
      <alignment vertical="top" wrapText="1"/>
    </xf>
    <xf numFmtId="0" fontId="0" fillId="3" borderId="8" xfId="0" applyFill="1" applyBorder="1" applyAlignment="1">
      <alignment vertical="top" wrapText="1"/>
    </xf>
    <xf numFmtId="0" fontId="28" fillId="3" borderId="3" xfId="2" applyFill="1" applyBorder="1" applyAlignment="1" applyProtection="1">
      <alignment vertical="top" wrapText="1"/>
    </xf>
    <xf numFmtId="0" fontId="0" fillId="0" borderId="8" xfId="0" applyBorder="1" applyAlignment="1" applyProtection="1">
      <alignment wrapText="1"/>
    </xf>
    <xf numFmtId="0" fontId="0" fillId="3" borderId="8" xfId="0" applyFill="1" applyBorder="1" applyAlignment="1" applyProtection="1">
      <alignment wrapText="1"/>
    </xf>
    <xf numFmtId="0" fontId="11" fillId="3" borderId="0" xfId="0" applyFont="1" applyFill="1" applyAlignment="1">
      <alignment vertical="center" wrapText="1"/>
    </xf>
    <xf numFmtId="0" fontId="0" fillId="3" borderId="0" xfId="0" applyFill="1"/>
    <xf numFmtId="0" fontId="11" fillId="3" borderId="0" xfId="0" applyFont="1" applyFill="1" applyAlignment="1">
      <alignment vertical="center"/>
    </xf>
    <xf numFmtId="0" fontId="0" fillId="3" borderId="0" xfId="0" applyFill="1" applyAlignment="1"/>
    <xf numFmtId="0" fontId="0" fillId="10" borderId="9" xfId="0" applyFill="1" applyBorder="1" applyAlignment="1">
      <alignment horizontal="center"/>
    </xf>
    <xf numFmtId="0" fontId="3" fillId="10" borderId="10" xfId="0" applyFont="1" applyFill="1" applyBorder="1" applyAlignment="1">
      <alignment horizontal="left" vertical="center"/>
    </xf>
    <xf numFmtId="0" fontId="3" fillId="10" borderId="10" xfId="0" applyFont="1" applyFill="1" applyBorder="1" applyAlignment="1">
      <alignment horizontal="center"/>
    </xf>
    <xf numFmtId="0" fontId="3" fillId="10" borderId="11" xfId="0" applyFont="1" applyFill="1" applyBorder="1" applyAlignment="1">
      <alignment horizontal="center"/>
    </xf>
    <xf numFmtId="0" fontId="16" fillId="10" borderId="12" xfId="0" applyFont="1" applyFill="1" applyBorder="1" applyAlignment="1">
      <alignment horizontal="center"/>
    </xf>
    <xf numFmtId="0" fontId="7" fillId="10" borderId="13" xfId="0" applyFont="1" applyFill="1" applyBorder="1" applyAlignment="1">
      <alignment horizontal="left" vertical="center"/>
    </xf>
    <xf numFmtId="0" fontId="7" fillId="10" borderId="13" xfId="0" applyFont="1" applyFill="1" applyBorder="1" applyAlignment="1">
      <alignment horizontal="center" vertical="center"/>
    </xf>
    <xf numFmtId="0" fontId="7" fillId="10" borderId="4" xfId="0" applyFont="1" applyFill="1" applyBorder="1" applyAlignment="1">
      <alignment horizontal="center"/>
    </xf>
    <xf numFmtId="0" fontId="0" fillId="0" borderId="15" xfId="0" applyBorder="1" applyAlignment="1">
      <alignment horizontal="left" vertical="center"/>
    </xf>
    <xf numFmtId="0" fontId="0" fillId="0" borderId="15" xfId="0" applyBorder="1" applyAlignment="1">
      <alignment horizontal="center"/>
    </xf>
    <xf numFmtId="0" fontId="0" fillId="3" borderId="15" xfId="0" applyFill="1" applyBorder="1" applyAlignment="1">
      <alignment horizontal="left" vertical="center"/>
    </xf>
    <xf numFmtId="0" fontId="11" fillId="3" borderId="15" xfId="0" applyFont="1" applyFill="1" applyBorder="1" applyAlignment="1" applyProtection="1">
      <alignment horizontal="center" vertical="center" wrapText="1"/>
    </xf>
    <xf numFmtId="0" fontId="0" fillId="3" borderId="15" xfId="0" applyFill="1" applyBorder="1" applyAlignment="1">
      <alignment horizontal="center"/>
    </xf>
    <xf numFmtId="0" fontId="0" fillId="3" borderId="15" xfId="0" applyFill="1" applyBorder="1" applyAlignment="1">
      <alignment horizontal="center" vertical="center"/>
    </xf>
    <xf numFmtId="0" fontId="0" fillId="3" borderId="0" xfId="0" applyFill="1" applyAlignment="1">
      <alignment horizontal="center"/>
    </xf>
    <xf numFmtId="0" fontId="7" fillId="3" borderId="0" xfId="0" applyFont="1" applyFill="1" applyAlignment="1">
      <alignment horizontal="center"/>
    </xf>
    <xf numFmtId="0" fontId="8" fillId="3" borderId="0" xfId="0" applyFont="1" applyFill="1" applyAlignment="1">
      <alignment horizontal="center"/>
    </xf>
    <xf numFmtId="0" fontId="0" fillId="3" borderId="0" xfId="0" applyFill="1" applyBorder="1" applyAlignment="1">
      <alignment horizontal="center"/>
    </xf>
    <xf numFmtId="0" fontId="2" fillId="3" borderId="16" xfId="0" applyFont="1" applyFill="1" applyBorder="1" applyAlignment="1">
      <alignment horizontal="center"/>
    </xf>
    <xf numFmtId="0" fontId="0" fillId="3" borderId="17" xfId="0" applyFill="1" applyBorder="1" applyAlignment="1">
      <alignment horizontal="center"/>
    </xf>
    <xf numFmtId="0" fontId="0" fillId="13" borderId="18" xfId="0" applyFill="1" applyBorder="1" applyAlignment="1">
      <alignment horizontal="center"/>
    </xf>
    <xf numFmtId="0" fontId="3" fillId="13" borderId="19" xfId="0" applyFont="1" applyFill="1" applyBorder="1" applyAlignment="1">
      <alignment horizontal="left" vertical="center"/>
    </xf>
    <xf numFmtId="0" fontId="3" fillId="13" borderId="19" xfId="0" applyFont="1" applyFill="1" applyBorder="1" applyAlignment="1">
      <alignment horizontal="center"/>
    </xf>
    <xf numFmtId="0" fontId="3" fillId="13" borderId="20" xfId="0" applyFont="1" applyFill="1" applyBorder="1" applyAlignment="1">
      <alignment horizontal="center"/>
    </xf>
    <xf numFmtId="0" fontId="2" fillId="0" borderId="16" xfId="0" applyFont="1" applyBorder="1" applyAlignment="1">
      <alignment horizontal="center"/>
    </xf>
    <xf numFmtId="164" fontId="0" fillId="0" borderId="17" xfId="0" applyNumberFormat="1" applyBorder="1" applyAlignment="1">
      <alignment horizontal="center"/>
    </xf>
    <xf numFmtId="0" fontId="2" fillId="0" borderId="21" xfId="0" applyFont="1" applyBorder="1" applyAlignment="1">
      <alignment horizontal="center"/>
    </xf>
    <xf numFmtId="0" fontId="0" fillId="0" borderId="22" xfId="0" applyBorder="1" applyAlignment="1">
      <alignment horizontal="left" vertical="center"/>
    </xf>
    <xf numFmtId="0" fontId="0" fillId="0" borderId="22" xfId="0" applyBorder="1" applyAlignment="1">
      <alignment horizontal="center"/>
    </xf>
    <xf numFmtId="164" fontId="0" fillId="0" borderId="23" xfId="0" applyNumberFormat="1" applyBorder="1" applyAlignment="1">
      <alignment horizontal="center"/>
    </xf>
    <xf numFmtId="0" fontId="3" fillId="3" borderId="10" xfId="0" applyFont="1" applyFill="1" applyBorder="1" applyAlignment="1">
      <alignment horizontal="center" wrapText="1"/>
    </xf>
    <xf numFmtId="0" fontId="0" fillId="3" borderId="0" xfId="0" applyFont="1" applyFill="1" applyAlignment="1">
      <alignment wrapText="1"/>
    </xf>
    <xf numFmtId="0" fontId="0" fillId="3" borderId="0" xfId="0" applyFill="1" applyAlignment="1">
      <alignment horizontal="center" wrapText="1"/>
    </xf>
    <xf numFmtId="0" fontId="19" fillId="0" borderId="1" xfId="0" applyFont="1" applyFill="1" applyBorder="1" applyAlignment="1">
      <alignment wrapText="1"/>
    </xf>
    <xf numFmtId="0" fontId="15" fillId="0" borderId="3" xfId="0" applyFont="1" applyBorder="1" applyAlignment="1">
      <alignment horizontal="center" vertical="center" wrapText="1"/>
    </xf>
    <xf numFmtId="0" fontId="11" fillId="14" borderId="1" xfId="0" applyFont="1" applyFill="1" applyBorder="1" applyAlignment="1" applyProtection="1">
      <alignment horizontal="center" vertical="center" wrapText="1"/>
    </xf>
    <xf numFmtId="0" fontId="11" fillId="15" borderId="1" xfId="0" applyFont="1" applyFill="1" applyBorder="1" applyAlignment="1" applyProtection="1">
      <alignment horizontal="center" vertical="center" wrapText="1"/>
    </xf>
    <xf numFmtId="0" fontId="0" fillId="14" borderId="1" xfId="0" applyFill="1" applyBorder="1" applyAlignment="1">
      <alignment wrapText="1"/>
    </xf>
    <xf numFmtId="0" fontId="3" fillId="14" borderId="11" xfId="0" applyFont="1" applyFill="1" applyBorder="1" applyAlignment="1">
      <alignment horizontal="center" wrapText="1"/>
    </xf>
    <xf numFmtId="0" fontId="11" fillId="14" borderId="1" xfId="0" applyFont="1" applyFill="1" applyBorder="1" applyAlignment="1">
      <alignment horizontal="center" vertical="center" wrapText="1"/>
    </xf>
    <xf numFmtId="0" fontId="11" fillId="14" borderId="3" xfId="0" applyFont="1" applyFill="1" applyBorder="1" applyAlignment="1" applyProtection="1">
      <alignment horizontal="center" vertical="center" wrapText="1"/>
    </xf>
    <xf numFmtId="0" fontId="17" fillId="3" borderId="0" xfId="0" applyFont="1" applyFill="1" applyBorder="1"/>
    <xf numFmtId="0" fontId="27" fillId="3" borderId="0" xfId="0" applyFont="1" applyFill="1" applyBorder="1" applyAlignment="1">
      <alignment horizontal="right" vertical="center"/>
    </xf>
    <xf numFmtId="0" fontId="27" fillId="3" borderId="0" xfId="0" applyFont="1" applyFill="1" applyBorder="1" applyAlignment="1">
      <alignment horizontal="center" vertical="center"/>
    </xf>
    <xf numFmtId="0" fontId="27" fillId="6" borderId="14" xfId="0" applyFont="1" applyFill="1" applyBorder="1" applyAlignment="1">
      <alignment horizontal="center" wrapText="1"/>
    </xf>
    <xf numFmtId="165" fontId="27" fillId="6" borderId="2" xfId="0" applyNumberFormat="1" applyFont="1" applyFill="1" applyBorder="1" applyAlignment="1">
      <alignment horizontal="center" wrapText="1"/>
    </xf>
    <xf numFmtId="0" fontId="19" fillId="3" borderId="1" xfId="0" applyFont="1" applyFill="1" applyBorder="1" applyAlignment="1">
      <alignment wrapText="1"/>
    </xf>
    <xf numFmtId="0" fontId="0" fillId="0" borderId="7" xfId="0" applyBorder="1" applyAlignment="1">
      <alignment vertical="top" wrapText="1"/>
    </xf>
    <xf numFmtId="0" fontId="0" fillId="3" borderId="1" xfId="0" applyFill="1" applyBorder="1" applyAlignment="1">
      <alignment vertical="top" wrapText="1"/>
    </xf>
    <xf numFmtId="0" fontId="0" fillId="3" borderId="4" xfId="0" applyFill="1" applyBorder="1" applyAlignment="1">
      <alignment wrapText="1"/>
    </xf>
    <xf numFmtId="0" fontId="18" fillId="2" borderId="8" xfId="1" applyBorder="1" applyAlignment="1" applyProtection="1">
      <alignment horizontal="center"/>
      <protection hidden="1"/>
    </xf>
    <xf numFmtId="0" fontId="18" fillId="2" borderId="6" xfId="1" applyBorder="1" applyAlignment="1" applyProtection="1">
      <alignment horizontal="center"/>
      <protection hidden="1"/>
    </xf>
    <xf numFmtId="0" fontId="18" fillId="2" borderId="6" xfId="1" applyBorder="1" applyAlignment="1" applyProtection="1">
      <alignment wrapText="1"/>
      <protection hidden="1"/>
    </xf>
    <xf numFmtId="0" fontId="18" fillId="2" borderId="3" xfId="1" applyBorder="1" applyAlignment="1" applyProtection="1">
      <alignment horizontal="center"/>
      <protection hidden="1"/>
    </xf>
    <xf numFmtId="0" fontId="18" fillId="2" borderId="6" xfId="1" applyBorder="1" applyAlignment="1" applyProtection="1">
      <alignment horizontal="left"/>
      <protection hidden="1"/>
    </xf>
    <xf numFmtId="0" fontId="18" fillId="3" borderId="8" xfId="1" applyFill="1" applyBorder="1" applyAlignment="1" applyProtection="1">
      <alignment horizontal="center"/>
      <protection hidden="1"/>
    </xf>
    <xf numFmtId="0" fontId="18" fillId="3" borderId="6" xfId="1" applyFill="1" applyBorder="1" applyAlignment="1" applyProtection="1">
      <alignment horizontal="center"/>
      <protection hidden="1"/>
    </xf>
    <xf numFmtId="0" fontId="23" fillId="6" borderId="2" xfId="0" applyFont="1" applyFill="1" applyBorder="1" applyAlignment="1" applyProtection="1">
      <alignment horizontal="center" wrapText="1"/>
    </xf>
    <xf numFmtId="0" fontId="23" fillId="6" borderId="5" xfId="0" applyFont="1" applyFill="1" applyBorder="1" applyAlignment="1" applyProtection="1">
      <alignment horizontal="center" wrapText="1"/>
    </xf>
    <xf numFmtId="0" fontId="24" fillId="0" borderId="14" xfId="0" applyFont="1" applyBorder="1" applyAlignment="1">
      <alignment horizontal="center" wrapText="1"/>
    </xf>
    <xf numFmtId="0" fontId="24" fillId="0" borderId="2" xfId="0" applyFont="1" applyBorder="1" applyAlignment="1">
      <alignment horizontal="center" wrapText="1"/>
    </xf>
    <xf numFmtId="0" fontId="17" fillId="3" borderId="0" xfId="0" applyFont="1" applyFill="1" applyAlignment="1" applyProtection="1">
      <alignment vertical="center" wrapText="1"/>
    </xf>
    <xf numFmtId="0" fontId="25" fillId="12" borderId="5" xfId="0" applyFont="1" applyFill="1" applyBorder="1" applyAlignment="1" applyProtection="1">
      <alignment horizontal="right" vertical="top" wrapText="1"/>
    </xf>
    <xf numFmtId="0" fontId="25" fillId="12" borderId="2" xfId="0" applyFont="1" applyFill="1" applyBorder="1" applyAlignment="1" applyProtection="1">
      <alignment horizontal="right" vertical="top" wrapText="1"/>
    </xf>
    <xf numFmtId="0" fontId="2" fillId="9" borderId="5" xfId="0" applyFont="1" applyFill="1" applyBorder="1" applyAlignment="1" applyProtection="1">
      <alignment horizontal="right" wrapText="1"/>
    </xf>
    <xf numFmtId="0" fontId="2" fillId="9" borderId="2" xfId="0" applyFont="1" applyFill="1" applyBorder="1" applyAlignment="1" applyProtection="1">
      <alignment horizontal="right" wrapText="1"/>
    </xf>
    <xf numFmtId="0" fontId="2" fillId="4" borderId="5" xfId="0" applyFont="1" applyFill="1" applyBorder="1" applyAlignment="1" applyProtection="1">
      <alignment horizontal="right" wrapText="1"/>
    </xf>
    <xf numFmtId="0" fontId="0" fillId="4" borderId="2" xfId="0" applyFill="1" applyBorder="1" applyAlignment="1">
      <alignment wrapText="1"/>
    </xf>
    <xf numFmtId="0" fontId="2" fillId="14" borderId="5" xfId="0" applyFont="1" applyFill="1" applyBorder="1" applyAlignment="1" applyProtection="1">
      <alignment horizontal="right" wrapText="1"/>
    </xf>
    <xf numFmtId="0" fontId="2" fillId="14" borderId="2" xfId="0" applyFont="1" applyFill="1" applyBorder="1" applyAlignment="1">
      <alignment wrapText="1"/>
    </xf>
    <xf numFmtId="0" fontId="2" fillId="15" borderId="5" xfId="0" applyFont="1" applyFill="1" applyBorder="1" applyAlignment="1" applyProtection="1">
      <alignment horizontal="right" wrapText="1"/>
    </xf>
    <xf numFmtId="0" fontId="2" fillId="15" borderId="2" xfId="0" applyFont="1" applyFill="1" applyBorder="1" applyAlignment="1" applyProtection="1">
      <alignment horizontal="right" wrapText="1"/>
    </xf>
    <xf numFmtId="0" fontId="12" fillId="3" borderId="0" xfId="0" applyFont="1" applyFill="1" applyAlignment="1" applyProtection="1">
      <alignment horizontal="left" wrapText="1"/>
    </xf>
    <xf numFmtId="0" fontId="8" fillId="3" borderId="0" xfId="0" applyFont="1" applyFill="1" applyAlignment="1" applyProtection="1">
      <alignment horizontal="left" wrapText="1"/>
    </xf>
    <xf numFmtId="0" fontId="2" fillId="13" borderId="5" xfId="0" applyFont="1" applyFill="1" applyBorder="1" applyAlignment="1">
      <alignment horizontal="right" vertical="top" wrapText="1"/>
    </xf>
    <xf numFmtId="0" fontId="2" fillId="13" borderId="2" xfId="0" applyFont="1" applyFill="1" applyBorder="1" applyAlignment="1">
      <alignment horizontal="right" vertical="top" wrapText="1"/>
    </xf>
    <xf numFmtId="0" fontId="2" fillId="11" borderId="5" xfId="0" applyFont="1" applyFill="1" applyBorder="1" applyAlignment="1" applyProtection="1">
      <alignment horizontal="right" wrapText="1"/>
    </xf>
    <xf numFmtId="0" fontId="0" fillId="11" borderId="14" xfId="0" applyFill="1" applyBorder="1" applyAlignment="1">
      <alignment wrapText="1"/>
    </xf>
    <xf numFmtId="0" fontId="2" fillId="10" borderId="5" xfId="0" applyFont="1" applyFill="1" applyBorder="1" applyAlignment="1" applyProtection="1">
      <alignment horizontal="right" vertical="top" wrapText="1"/>
    </xf>
    <xf numFmtId="0" fontId="0" fillId="10" borderId="2" xfId="0" applyFill="1" applyBorder="1" applyAlignment="1">
      <alignment horizontal="right" vertical="top" wrapText="1"/>
    </xf>
    <xf numFmtId="0" fontId="0" fillId="0" borderId="14" xfId="0" applyBorder="1"/>
    <xf numFmtId="0" fontId="0" fillId="0" borderId="2" xfId="0" applyBorder="1"/>
    <xf numFmtId="0" fontId="2" fillId="14" borderId="2" xfId="0" applyFont="1" applyFill="1" applyBorder="1" applyAlignment="1">
      <alignment horizontal="right" wrapText="1"/>
    </xf>
    <xf numFmtId="0" fontId="7" fillId="3" borderId="0" xfId="0" applyFont="1" applyFill="1" applyAlignment="1" applyProtection="1">
      <alignment horizontal="left" wrapText="1"/>
    </xf>
    <xf numFmtId="0" fontId="2" fillId="5" borderId="5" xfId="0" applyFont="1" applyFill="1" applyBorder="1" applyAlignment="1" applyProtection="1">
      <alignment horizontal="right" wrapText="1"/>
    </xf>
    <xf numFmtId="0" fontId="2" fillId="5" borderId="2" xfId="0" applyFont="1" applyFill="1" applyBorder="1" applyAlignment="1" applyProtection="1">
      <alignment horizontal="right" wrapText="1"/>
    </xf>
    <xf numFmtId="0" fontId="2" fillId="12" borderId="5" xfId="0" applyFont="1" applyFill="1" applyBorder="1" applyAlignment="1" applyProtection="1">
      <alignment horizontal="right" vertical="top" wrapText="1"/>
    </xf>
    <xf numFmtId="0" fontId="2" fillId="12" borderId="2" xfId="0" applyFont="1" applyFill="1" applyBorder="1" applyAlignment="1" applyProtection="1">
      <alignment horizontal="right" vertical="top" wrapText="1"/>
    </xf>
    <xf numFmtId="0" fontId="2" fillId="9" borderId="5" xfId="0" applyFont="1" applyFill="1" applyBorder="1" applyAlignment="1" applyProtection="1">
      <alignment horizontal="right" vertical="center" wrapText="1"/>
    </xf>
    <xf numFmtId="0" fontId="2" fillId="9" borderId="2" xfId="0" applyFont="1" applyFill="1" applyBorder="1" applyAlignment="1" applyProtection="1">
      <alignment horizontal="right" vertical="center" wrapText="1"/>
    </xf>
    <xf numFmtId="0" fontId="0" fillId="4" borderId="14" xfId="0" applyFill="1" applyBorder="1" applyAlignment="1">
      <alignment wrapText="1"/>
    </xf>
    <xf numFmtId="0" fontId="2" fillId="13" borderId="5" xfId="0" applyFont="1" applyFill="1" applyBorder="1" applyAlignment="1" applyProtection="1">
      <alignment horizontal="right" vertical="top" wrapText="1"/>
    </xf>
    <xf numFmtId="0" fontId="0" fillId="13" borderId="2" xfId="0" applyFill="1" applyBorder="1" applyAlignment="1">
      <alignment vertical="top" wrapText="1"/>
    </xf>
    <xf numFmtId="0" fontId="2" fillId="14" borderId="5" xfId="0" applyFont="1" applyFill="1" applyBorder="1" applyAlignment="1">
      <alignment horizontal="right" wrapText="1"/>
    </xf>
    <xf numFmtId="0" fontId="0" fillId="11" borderId="2" xfId="0" applyFill="1" applyBorder="1" applyAlignment="1">
      <alignment wrapText="1"/>
    </xf>
    <xf numFmtId="0" fontId="2" fillId="13" borderId="2" xfId="0" applyFont="1" applyFill="1" applyBorder="1" applyAlignment="1" applyProtection="1">
      <alignment horizontal="right" vertical="top" wrapText="1"/>
    </xf>
    <xf numFmtId="0" fontId="2" fillId="9" borderId="5" xfId="0" applyFont="1" applyFill="1" applyBorder="1" applyAlignment="1">
      <alignment horizontal="right" wrapText="1"/>
    </xf>
    <xf numFmtId="0" fontId="2" fillId="9" borderId="4" xfId="0" applyFont="1" applyFill="1" applyBorder="1" applyAlignment="1">
      <alignment horizontal="right" wrapText="1"/>
    </xf>
    <xf numFmtId="0" fontId="15" fillId="0" borderId="9" xfId="0" applyFont="1" applyBorder="1" applyAlignment="1">
      <alignment horizontal="center" vertical="center" wrapText="1"/>
    </xf>
    <xf numFmtId="0" fontId="0" fillId="0" borderId="12" xfId="0" applyBorder="1" applyAlignment="1">
      <alignment horizontal="center" vertical="center" wrapText="1"/>
    </xf>
    <xf numFmtId="0" fontId="11" fillId="0" borderId="8"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0" fillId="0" borderId="8" xfId="0" applyBorder="1" applyAlignment="1">
      <alignment wrapText="1"/>
    </xf>
    <xf numFmtId="0" fontId="0" fillId="0" borderId="3" xfId="0" applyBorder="1" applyAlignment="1">
      <alignment wrapText="1"/>
    </xf>
    <xf numFmtId="0" fontId="2" fillId="3" borderId="14" xfId="0" applyFont="1" applyFill="1" applyBorder="1" applyAlignment="1" applyProtection="1">
      <alignment horizontal="right" wrapText="1"/>
    </xf>
    <xf numFmtId="0" fontId="0" fillId="3" borderId="14" xfId="0" applyFill="1" applyBorder="1" applyAlignment="1">
      <alignment horizontal="right" wrapText="1"/>
    </xf>
    <xf numFmtId="0" fontId="2" fillId="5" borderId="14" xfId="0" applyFont="1" applyFill="1" applyBorder="1" applyAlignment="1" applyProtection="1">
      <alignment horizontal="right" wrapText="1"/>
    </xf>
    <xf numFmtId="0" fontId="2" fillId="12" borderId="5" xfId="0" applyFont="1" applyFill="1" applyBorder="1" applyAlignment="1" applyProtection="1">
      <alignment horizontal="right" wrapText="1"/>
    </xf>
    <xf numFmtId="0" fontId="2" fillId="12" borderId="2" xfId="0" applyFont="1" applyFill="1" applyBorder="1" applyAlignment="1" applyProtection="1">
      <alignment horizontal="right" wrapText="1"/>
    </xf>
    <xf numFmtId="0" fontId="2" fillId="13" borderId="5" xfId="0" applyFont="1" applyFill="1" applyBorder="1" applyAlignment="1" applyProtection="1">
      <alignment horizontal="right" wrapText="1"/>
    </xf>
    <xf numFmtId="0" fontId="2" fillId="13" borderId="2" xfId="0" applyFont="1" applyFill="1" applyBorder="1" applyAlignment="1" applyProtection="1">
      <alignment horizontal="right" wrapText="1"/>
    </xf>
    <xf numFmtId="0" fontId="2" fillId="4" borderId="2" xfId="0" applyFont="1" applyFill="1" applyBorder="1" applyAlignment="1">
      <alignment horizontal="right" wrapText="1"/>
    </xf>
    <xf numFmtId="0" fontId="0" fillId="11" borderId="2" xfId="0" applyFill="1" applyBorder="1" applyAlignment="1">
      <alignment horizontal="right" wrapText="1"/>
    </xf>
    <xf numFmtId="0" fontId="2" fillId="10" borderId="5" xfId="0" applyFont="1" applyFill="1" applyBorder="1" applyAlignment="1" applyProtection="1">
      <alignment horizontal="right" wrapText="1"/>
    </xf>
    <xf numFmtId="0" fontId="0" fillId="10" borderId="2" xfId="0" applyFill="1" applyBorder="1" applyAlignment="1">
      <alignment horizontal="right" wrapText="1"/>
    </xf>
    <xf numFmtId="0" fontId="0" fillId="0" borderId="3" xfId="0" applyBorder="1" applyAlignment="1">
      <alignment horizontal="center" vertical="center" wrapText="1"/>
    </xf>
    <xf numFmtId="0" fontId="2" fillId="14" borderId="2" xfId="0" applyFont="1" applyFill="1" applyBorder="1" applyAlignment="1" applyProtection="1">
      <alignment horizontal="right" wrapText="1"/>
    </xf>
    <xf numFmtId="0" fontId="2" fillId="11" borderId="2" xfId="0" applyFont="1" applyFill="1" applyBorder="1" applyAlignment="1">
      <alignment horizontal="right" wrapText="1"/>
    </xf>
    <xf numFmtId="0" fontId="2" fillId="13" borderId="4" xfId="0" applyFont="1" applyFill="1" applyBorder="1" applyAlignment="1" applyProtection="1">
      <alignment horizontal="right" wrapText="1"/>
    </xf>
    <xf numFmtId="0" fontId="2" fillId="9" borderId="2" xfId="0" applyFont="1" applyFill="1" applyBorder="1" applyAlignment="1">
      <alignment horizontal="right" wrapText="1"/>
    </xf>
    <xf numFmtId="0" fontId="15" fillId="0" borderId="8"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2" xfId="0" applyFont="1" applyBorder="1" applyAlignment="1">
      <alignment horizontal="center" vertical="center" wrapText="1"/>
    </xf>
    <xf numFmtId="0" fontId="23" fillId="6" borderId="0" xfId="0" applyFont="1" applyFill="1" applyAlignment="1" applyProtection="1">
      <alignment horizontal="center" wrapText="1"/>
    </xf>
    <xf numFmtId="0" fontId="24" fillId="0" borderId="0" xfId="0" applyFont="1" applyAlignment="1">
      <alignment horizontal="center" wrapText="1"/>
    </xf>
    <xf numFmtId="0" fontId="0" fillId="13" borderId="2" xfId="0" applyFill="1" applyBorder="1" applyAlignment="1">
      <alignment wrapText="1"/>
    </xf>
    <xf numFmtId="0" fontId="14" fillId="3" borderId="0" xfId="0" applyFont="1" applyFill="1" applyAlignment="1" applyProtection="1">
      <alignment horizontal="left" wrapText="1"/>
      <protection locked="0"/>
    </xf>
    <xf numFmtId="0" fontId="2" fillId="8" borderId="5" xfId="0" applyFont="1" applyFill="1" applyBorder="1" applyAlignment="1" applyProtection="1">
      <alignment horizontal="right" wrapText="1"/>
    </xf>
    <xf numFmtId="0" fontId="2" fillId="8" borderId="2" xfId="0" applyFont="1" applyFill="1" applyBorder="1" applyAlignment="1" applyProtection="1">
      <alignment horizontal="right" wrapText="1"/>
    </xf>
    <xf numFmtId="0" fontId="0" fillId="3" borderId="0" xfId="0" applyFill="1" applyAlignment="1" applyProtection="1">
      <alignment horizontal="left" wrapText="1"/>
    </xf>
    <xf numFmtId="0" fontId="2" fillId="7" borderId="5" xfId="0" applyFont="1" applyFill="1" applyBorder="1" applyAlignment="1" applyProtection="1">
      <alignment horizontal="right" wrapText="1"/>
    </xf>
    <xf numFmtId="0" fontId="0" fillId="0" borderId="2" xfId="0" applyBorder="1" applyAlignment="1">
      <alignment wrapText="1"/>
    </xf>
    <xf numFmtId="0" fontId="23" fillId="6" borderId="14" xfId="0" applyFont="1" applyFill="1" applyBorder="1" applyAlignment="1" applyProtection="1">
      <alignment horizontal="center" wrapText="1"/>
    </xf>
    <xf numFmtId="0" fontId="0" fillId="3" borderId="0" xfId="0" applyFill="1"/>
    <xf numFmtId="0" fontId="13" fillId="3" borderId="0" xfId="0" applyFont="1" applyFill="1" applyAlignment="1">
      <alignment horizontal="left" readingOrder="1"/>
    </xf>
    <xf numFmtId="0" fontId="27" fillId="6" borderId="5" xfId="0" applyFont="1" applyFill="1" applyBorder="1" applyAlignment="1" applyProtection="1">
      <alignment horizontal="left" wrapText="1"/>
    </xf>
    <xf numFmtId="0" fontId="27" fillId="6" borderId="14" xfId="0" applyFont="1" applyFill="1" applyBorder="1" applyAlignment="1">
      <alignment horizontal="left" wrapText="1"/>
    </xf>
    <xf numFmtId="0" fontId="2" fillId="3" borderId="0" xfId="0" applyFont="1" applyFill="1" applyBorder="1" applyAlignment="1">
      <alignment horizontal="left" vertical="center"/>
    </xf>
    <xf numFmtId="0" fontId="2" fillId="3" borderId="0" xfId="0" applyFont="1" applyFill="1" applyBorder="1" applyAlignment="1">
      <alignment horizontal="center"/>
    </xf>
    <xf numFmtId="2" fontId="2" fillId="3" borderId="0" xfId="0" applyNumberFormat="1" applyFont="1" applyFill="1" applyBorder="1" applyAlignment="1">
      <alignment horizontal="center"/>
    </xf>
    <xf numFmtId="0" fontId="23" fillId="3" borderId="0" xfId="0" applyFont="1" applyFill="1" applyBorder="1" applyAlignment="1" applyProtection="1">
      <alignment horizontal="center" wrapText="1"/>
    </xf>
    <xf numFmtId="0" fontId="22" fillId="3" borderId="0" xfId="0" applyFont="1" applyFill="1" applyBorder="1" applyAlignment="1">
      <alignment wrapText="1"/>
    </xf>
  </cellXfs>
  <cellStyles count="3">
    <cellStyle name="Bad" xfId="1" builtinId="27"/>
    <cellStyle name="Hyperlink" xfId="2" builtinId="8"/>
    <cellStyle name="Normal" xfId="0" builtinId="0"/>
  </cellStyles>
  <dxfs count="0"/>
  <tableStyles count="0" defaultTableStyle="TableStyleMedium9" defaultPivotStyle="PivotStyleLight16"/>
  <colors>
    <mruColors>
      <color rgb="FF4E2783"/>
      <color rgb="FFA6CE39"/>
      <color rgb="FFD7CCF4"/>
      <color rgb="FFC4B3EF"/>
      <color rgb="FFD4E79D"/>
      <color rgb="FF9D80E4"/>
      <color rgb="FF9678E2"/>
      <color rgb="FF7F5ADC"/>
      <color rgb="FFCEE9B1"/>
      <color rgb="FF76B531"/>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Green Office Progress (points)</a:t>
            </a:r>
          </a:p>
        </c:rich>
      </c:tx>
      <c:layout>
        <c:manualLayout>
          <c:xMode val="edge"/>
          <c:yMode val="edge"/>
          <c:x val="0.33698496253427035"/>
          <c:y val="4.3715856393391692E-2"/>
        </c:manualLayout>
      </c:layout>
      <c:overlay val="1"/>
    </c:title>
    <c:plotArea>
      <c:layout>
        <c:manualLayout>
          <c:layoutTarget val="inner"/>
          <c:xMode val="edge"/>
          <c:yMode val="edge"/>
          <c:x val="7.1787046557979337E-2"/>
          <c:y val="0.18489709278143746"/>
          <c:w val="0.8862448471350951"/>
          <c:h val="0.66606610325505367"/>
        </c:manualLayout>
      </c:layout>
      <c:barChart>
        <c:barDir val="col"/>
        <c:grouping val="stacked"/>
        <c:ser>
          <c:idx val="0"/>
          <c:order val="0"/>
          <c:tx>
            <c:strRef>
              <c:f>'Categories-Progress'!$F$27</c:f>
              <c:strCache>
                <c:ptCount val="1"/>
                <c:pt idx="0">
                  <c:v>Current Progress </c:v>
                </c:pt>
              </c:strCache>
            </c:strRef>
          </c:tx>
          <c:spPr>
            <a:solidFill>
              <a:srgbClr val="A6CE39"/>
            </a:solidFill>
          </c:spPr>
          <c:dLbls>
            <c:txPr>
              <a:bodyPr/>
              <a:lstStyle/>
              <a:p>
                <a:pPr>
                  <a:defRPr>
                    <a:solidFill>
                      <a:schemeClr val="bg1"/>
                    </a:solidFill>
                  </a:defRPr>
                </a:pPr>
                <a:endParaRPr lang="en-US"/>
              </a:p>
            </c:txPr>
            <c:dLblPos val="ctr"/>
            <c:showVal val="1"/>
          </c:dLbls>
          <c:cat>
            <c:strRef>
              <c:f>'Categories-Progress'!$C$28:$C$35</c:f>
              <c:strCache>
                <c:ptCount val="8"/>
                <c:pt idx="0">
                  <c:v>Energy &amp; Climate</c:v>
                </c:pt>
                <c:pt idx="1">
                  <c:v>Food &amp; Dining</c:v>
                </c:pt>
                <c:pt idx="2">
                  <c:v>Publications &amp; Outreach</c:v>
                </c:pt>
                <c:pt idx="3">
                  <c:v>Purchasing</c:v>
                </c:pt>
                <c:pt idx="4">
                  <c:v>Transportation</c:v>
                </c:pt>
                <c:pt idx="5">
                  <c:v>Waste Management</c:v>
                </c:pt>
                <c:pt idx="6">
                  <c:v>Events &amp; Meetings</c:v>
                </c:pt>
                <c:pt idx="7">
                  <c:v>Initiatives</c:v>
                </c:pt>
              </c:strCache>
            </c:strRef>
          </c:cat>
          <c:val>
            <c:numRef>
              <c:f>'Categories-Progress'!$F$28:$F$35</c:f>
              <c:numCache>
                <c:formatCode>General</c:formatCode>
                <c:ptCount val="8"/>
                <c:pt idx="0">
                  <c:v>0</c:v>
                </c:pt>
                <c:pt idx="1">
                  <c:v>0</c:v>
                </c:pt>
                <c:pt idx="2">
                  <c:v>0</c:v>
                </c:pt>
                <c:pt idx="3">
                  <c:v>0</c:v>
                </c:pt>
                <c:pt idx="4">
                  <c:v>0</c:v>
                </c:pt>
                <c:pt idx="5">
                  <c:v>0</c:v>
                </c:pt>
                <c:pt idx="6">
                  <c:v>0</c:v>
                </c:pt>
                <c:pt idx="7">
                  <c:v>0</c:v>
                </c:pt>
              </c:numCache>
            </c:numRef>
          </c:val>
        </c:ser>
        <c:ser>
          <c:idx val="1"/>
          <c:order val="1"/>
          <c:tx>
            <c:strRef>
              <c:f>'Categories-Progress'!$E$27</c:f>
              <c:strCache>
                <c:ptCount val="1"/>
                <c:pt idx="0">
                  <c:v>Remaining points</c:v>
                </c:pt>
              </c:strCache>
            </c:strRef>
          </c:tx>
          <c:spPr>
            <a:solidFill>
              <a:schemeClr val="accent5">
                <a:lumMod val="60000"/>
                <a:lumOff val="40000"/>
              </a:schemeClr>
            </a:solidFill>
          </c:spPr>
          <c:dLbls>
            <c:txPr>
              <a:bodyPr/>
              <a:lstStyle/>
              <a:p>
                <a:pPr>
                  <a:defRPr>
                    <a:solidFill>
                      <a:schemeClr val="bg1"/>
                    </a:solidFill>
                  </a:defRPr>
                </a:pPr>
                <a:endParaRPr lang="en-US"/>
              </a:p>
            </c:txPr>
            <c:showVal val="1"/>
          </c:dLbls>
          <c:cat>
            <c:strRef>
              <c:f>'Categories-Progress'!$C$28:$C$35</c:f>
              <c:strCache>
                <c:ptCount val="8"/>
                <c:pt idx="0">
                  <c:v>Energy &amp; Climate</c:v>
                </c:pt>
                <c:pt idx="1">
                  <c:v>Food &amp; Dining</c:v>
                </c:pt>
                <c:pt idx="2">
                  <c:v>Publications &amp; Outreach</c:v>
                </c:pt>
                <c:pt idx="3">
                  <c:v>Purchasing</c:v>
                </c:pt>
                <c:pt idx="4">
                  <c:v>Transportation</c:v>
                </c:pt>
                <c:pt idx="5">
                  <c:v>Waste Management</c:v>
                </c:pt>
                <c:pt idx="6">
                  <c:v>Events &amp; Meetings</c:v>
                </c:pt>
                <c:pt idx="7">
                  <c:v>Initiatives</c:v>
                </c:pt>
              </c:strCache>
            </c:strRef>
          </c:cat>
          <c:val>
            <c:numRef>
              <c:f>'Categories-Progress'!$E$28:$E$35</c:f>
              <c:numCache>
                <c:formatCode>General</c:formatCode>
                <c:ptCount val="8"/>
                <c:pt idx="0">
                  <c:v>48</c:v>
                </c:pt>
                <c:pt idx="1">
                  <c:v>25</c:v>
                </c:pt>
                <c:pt idx="2">
                  <c:v>41</c:v>
                </c:pt>
                <c:pt idx="3">
                  <c:v>37</c:v>
                </c:pt>
                <c:pt idx="4">
                  <c:v>27</c:v>
                </c:pt>
                <c:pt idx="5">
                  <c:v>32</c:v>
                </c:pt>
                <c:pt idx="6">
                  <c:v>27</c:v>
                </c:pt>
                <c:pt idx="7">
                  <c:v>10</c:v>
                </c:pt>
              </c:numCache>
            </c:numRef>
          </c:val>
        </c:ser>
        <c:dLbls>
          <c:showVal val="1"/>
        </c:dLbls>
        <c:overlap val="100"/>
        <c:axId val="85682048"/>
        <c:axId val="85683584"/>
      </c:barChart>
      <c:catAx>
        <c:axId val="85682048"/>
        <c:scaling>
          <c:orientation val="minMax"/>
        </c:scaling>
        <c:axPos val="b"/>
        <c:tickLblPos val="nextTo"/>
        <c:crossAx val="85683584"/>
        <c:crosses val="autoZero"/>
        <c:auto val="1"/>
        <c:lblAlgn val="ctr"/>
        <c:lblOffset val="100"/>
      </c:catAx>
      <c:valAx>
        <c:axId val="85683584"/>
        <c:scaling>
          <c:orientation val="minMax"/>
        </c:scaling>
        <c:axPos val="l"/>
        <c:majorGridlines/>
        <c:numFmt formatCode="General" sourceLinked="1"/>
        <c:tickLblPos val="nextTo"/>
        <c:crossAx val="85682048"/>
        <c:crosses val="autoZero"/>
        <c:crossBetween val="between"/>
      </c:valAx>
      <c:spPr>
        <a:noFill/>
        <a:ln w="25400">
          <a:noFill/>
        </a:ln>
      </c:spPr>
    </c:plotArea>
    <c:legend>
      <c:legendPos val="r"/>
      <c:legendEntry>
        <c:idx val="0"/>
        <c:txPr>
          <a:bodyPr/>
          <a:lstStyle/>
          <a:p>
            <a:pPr>
              <a:defRPr sz="1050"/>
            </a:pPr>
            <a:endParaRPr lang="en-US"/>
          </a:p>
        </c:txPr>
      </c:legendEntry>
      <c:legendEntry>
        <c:idx val="1"/>
        <c:txPr>
          <a:bodyPr/>
          <a:lstStyle/>
          <a:p>
            <a:pPr>
              <a:defRPr sz="1050"/>
            </a:pPr>
            <a:endParaRPr lang="en-US"/>
          </a:p>
        </c:txPr>
      </c:legendEntry>
      <c:layout>
        <c:manualLayout>
          <c:xMode val="edge"/>
          <c:yMode val="edge"/>
          <c:x val="0.73504496251694063"/>
          <c:y val="2.5436656483513655E-2"/>
          <c:w val="0.25284380069612294"/>
          <c:h val="0.13394750656168083"/>
        </c:manualLayout>
      </c:layout>
    </c:legend>
    <c:plotVisOnly val="1"/>
  </c:chart>
  <c:printSettings>
    <c:headerFooter/>
    <c:pageMargins b="0.75000000000000411" l="0.70000000000000062" r="0.70000000000000062" t="0.750000000000004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Green Office Progress (percentage)</a:t>
            </a:r>
          </a:p>
        </c:rich>
      </c:tx>
      <c:layout>
        <c:manualLayout>
          <c:xMode val="edge"/>
          <c:yMode val="edge"/>
          <c:x val="0.2787901493199178"/>
          <c:y val="4.3715856393391692E-2"/>
        </c:manualLayout>
      </c:layout>
      <c:overlay val="1"/>
    </c:title>
    <c:plotArea>
      <c:layout>
        <c:manualLayout>
          <c:layoutTarget val="inner"/>
          <c:xMode val="edge"/>
          <c:yMode val="edge"/>
          <c:x val="8.3362599282932798E-2"/>
          <c:y val="0.18489709278143757"/>
          <c:w val="0.87466927418387286"/>
          <c:h val="0.64058144371297854"/>
        </c:manualLayout>
      </c:layout>
      <c:barChart>
        <c:barDir val="col"/>
        <c:grouping val="stacked"/>
        <c:ser>
          <c:idx val="0"/>
          <c:order val="0"/>
          <c:tx>
            <c:strRef>
              <c:f>'Categories-Progress'!$N$27</c:f>
              <c:strCache>
                <c:ptCount val="1"/>
                <c:pt idx="0">
                  <c:v>Progress (%)</c:v>
                </c:pt>
              </c:strCache>
            </c:strRef>
          </c:tx>
          <c:spPr>
            <a:solidFill>
              <a:srgbClr val="4E2783"/>
            </a:solidFill>
          </c:spPr>
          <c:dLbls>
            <c:txPr>
              <a:bodyPr/>
              <a:lstStyle/>
              <a:p>
                <a:pPr>
                  <a:defRPr>
                    <a:solidFill>
                      <a:schemeClr val="bg1"/>
                    </a:solidFill>
                  </a:defRPr>
                </a:pPr>
                <a:endParaRPr lang="en-US"/>
              </a:p>
            </c:txPr>
            <c:dLblPos val="ctr"/>
            <c:showVal val="1"/>
          </c:dLbls>
          <c:cat>
            <c:strRef>
              <c:f>'Categories-Progress'!$C$28:$C$35</c:f>
              <c:strCache>
                <c:ptCount val="8"/>
                <c:pt idx="0">
                  <c:v>Energy &amp; Climate</c:v>
                </c:pt>
                <c:pt idx="1">
                  <c:v>Food &amp; Dining</c:v>
                </c:pt>
                <c:pt idx="2">
                  <c:v>Publications &amp; Outreach</c:v>
                </c:pt>
                <c:pt idx="3">
                  <c:v>Purchasing</c:v>
                </c:pt>
                <c:pt idx="4">
                  <c:v>Transportation</c:v>
                </c:pt>
                <c:pt idx="5">
                  <c:v>Waste Management</c:v>
                </c:pt>
                <c:pt idx="6">
                  <c:v>Events &amp; Meetings</c:v>
                </c:pt>
                <c:pt idx="7">
                  <c:v>Initiatives</c:v>
                </c:pt>
              </c:strCache>
            </c:strRef>
          </c:cat>
          <c:val>
            <c:numRef>
              <c:f>'Categories-Progress'!$N$28:$N$35</c:f>
              <c:numCache>
                <c:formatCode>0.0</c:formatCode>
                <c:ptCount val="8"/>
                <c:pt idx="0">
                  <c:v>0</c:v>
                </c:pt>
                <c:pt idx="1">
                  <c:v>0</c:v>
                </c:pt>
                <c:pt idx="2">
                  <c:v>0</c:v>
                </c:pt>
                <c:pt idx="3">
                  <c:v>0</c:v>
                </c:pt>
                <c:pt idx="4">
                  <c:v>0</c:v>
                </c:pt>
                <c:pt idx="5">
                  <c:v>0</c:v>
                </c:pt>
                <c:pt idx="6">
                  <c:v>0</c:v>
                </c:pt>
                <c:pt idx="7">
                  <c:v>0</c:v>
                </c:pt>
              </c:numCache>
            </c:numRef>
          </c:val>
        </c:ser>
        <c:dLbls>
          <c:showVal val="1"/>
        </c:dLbls>
        <c:overlap val="100"/>
        <c:axId val="85991808"/>
        <c:axId val="85993344"/>
      </c:barChart>
      <c:catAx>
        <c:axId val="85991808"/>
        <c:scaling>
          <c:orientation val="minMax"/>
        </c:scaling>
        <c:axPos val="b"/>
        <c:tickLblPos val="nextTo"/>
        <c:crossAx val="85993344"/>
        <c:crosses val="autoZero"/>
        <c:auto val="1"/>
        <c:lblAlgn val="ctr"/>
        <c:lblOffset val="100"/>
      </c:catAx>
      <c:valAx>
        <c:axId val="85993344"/>
        <c:scaling>
          <c:orientation val="minMax"/>
          <c:max val="100"/>
        </c:scaling>
        <c:axPos val="l"/>
        <c:majorGridlines/>
        <c:numFmt formatCode="0" sourceLinked="0"/>
        <c:tickLblPos val="nextTo"/>
        <c:crossAx val="85991808"/>
        <c:crosses val="autoZero"/>
        <c:crossBetween val="between"/>
      </c:valAx>
      <c:spPr>
        <a:noFill/>
        <a:ln w="25400">
          <a:noFill/>
        </a:ln>
      </c:spPr>
    </c:plotArea>
    <c:plotVisOnly val="1"/>
  </c:chart>
  <c:printSettings>
    <c:headerFooter/>
    <c:pageMargins b="0.75000000000000433" l="0.70000000000000062" r="0.70000000000000062" t="0.750000000000004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2524126</xdr:colOff>
      <xdr:row>1</xdr:row>
      <xdr:rowOff>34077</xdr:rowOff>
    </xdr:from>
    <xdr:to>
      <xdr:col>5</xdr:col>
      <xdr:colOff>9526</xdr:colOff>
      <xdr:row>5</xdr:row>
      <xdr:rowOff>111124</xdr:rowOff>
    </xdr:to>
    <xdr:pic>
      <xdr:nvPicPr>
        <xdr:cNvPr id="7" name="Picture 6" descr="GO_Logo5inches.jpg"/>
        <xdr:cNvPicPr>
          <a:picLocks noChangeAspect="1"/>
        </xdr:cNvPicPr>
      </xdr:nvPicPr>
      <xdr:blipFill>
        <a:blip xmlns:r="http://schemas.openxmlformats.org/officeDocument/2006/relationships" r:embed="rId1" cstate="print"/>
        <a:stretch>
          <a:fillRect/>
        </a:stretch>
      </xdr:blipFill>
      <xdr:spPr>
        <a:xfrm>
          <a:off x="9906001" y="329352"/>
          <a:ext cx="1295400" cy="924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2476500</xdr:colOff>
      <xdr:row>1</xdr:row>
      <xdr:rowOff>85725</xdr:rowOff>
    </xdr:from>
    <xdr:to>
      <xdr:col>5</xdr:col>
      <xdr:colOff>47625</xdr:colOff>
      <xdr:row>5</xdr:row>
      <xdr:rowOff>86572</xdr:rowOff>
    </xdr:to>
    <xdr:pic>
      <xdr:nvPicPr>
        <xdr:cNvPr id="3" name="Picture 2" descr="GO_Logo5inches.jpg"/>
        <xdr:cNvPicPr>
          <a:picLocks noChangeAspect="1"/>
        </xdr:cNvPicPr>
      </xdr:nvPicPr>
      <xdr:blipFill>
        <a:blip xmlns:r="http://schemas.openxmlformats.org/officeDocument/2006/relationships" r:embed="rId1" cstate="print"/>
        <a:stretch>
          <a:fillRect/>
        </a:stretch>
      </xdr:blipFill>
      <xdr:spPr>
        <a:xfrm>
          <a:off x="9906000" y="381000"/>
          <a:ext cx="1295400" cy="9247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2514600</xdr:colOff>
      <xdr:row>1</xdr:row>
      <xdr:rowOff>85725</xdr:rowOff>
    </xdr:from>
    <xdr:to>
      <xdr:col>5</xdr:col>
      <xdr:colOff>47625</xdr:colOff>
      <xdr:row>5</xdr:row>
      <xdr:rowOff>86572</xdr:rowOff>
    </xdr:to>
    <xdr:pic>
      <xdr:nvPicPr>
        <xdr:cNvPr id="3" name="Picture 2" descr="GO_Logo5inches.jpg"/>
        <xdr:cNvPicPr>
          <a:picLocks noChangeAspect="1"/>
        </xdr:cNvPicPr>
      </xdr:nvPicPr>
      <xdr:blipFill>
        <a:blip xmlns:r="http://schemas.openxmlformats.org/officeDocument/2006/relationships" r:embed="rId1" cstate="print"/>
        <a:stretch>
          <a:fillRect/>
        </a:stretch>
      </xdr:blipFill>
      <xdr:spPr>
        <a:xfrm>
          <a:off x="9972675" y="381000"/>
          <a:ext cx="1295400" cy="9247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2705100</xdr:colOff>
      <xdr:row>1</xdr:row>
      <xdr:rowOff>95250</xdr:rowOff>
    </xdr:from>
    <xdr:to>
      <xdr:col>5</xdr:col>
      <xdr:colOff>57150</xdr:colOff>
      <xdr:row>5</xdr:row>
      <xdr:rowOff>105622</xdr:rowOff>
    </xdr:to>
    <xdr:pic>
      <xdr:nvPicPr>
        <xdr:cNvPr id="3" name="Picture 2" descr="GO_Logo5inches.jpg"/>
        <xdr:cNvPicPr>
          <a:picLocks noChangeAspect="1"/>
        </xdr:cNvPicPr>
      </xdr:nvPicPr>
      <xdr:blipFill>
        <a:blip xmlns:r="http://schemas.openxmlformats.org/officeDocument/2006/relationships" r:embed="rId1" cstate="print"/>
        <a:stretch>
          <a:fillRect/>
        </a:stretch>
      </xdr:blipFill>
      <xdr:spPr>
        <a:xfrm>
          <a:off x="9934575" y="390525"/>
          <a:ext cx="1295400" cy="9247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2895600</xdr:colOff>
      <xdr:row>1</xdr:row>
      <xdr:rowOff>104775</xdr:rowOff>
    </xdr:from>
    <xdr:to>
      <xdr:col>5</xdr:col>
      <xdr:colOff>85725</xdr:colOff>
      <xdr:row>5</xdr:row>
      <xdr:rowOff>105622</xdr:rowOff>
    </xdr:to>
    <xdr:pic>
      <xdr:nvPicPr>
        <xdr:cNvPr id="3" name="Picture 2" descr="GO_Logo5inches.jpg"/>
        <xdr:cNvPicPr>
          <a:picLocks noChangeAspect="1"/>
        </xdr:cNvPicPr>
      </xdr:nvPicPr>
      <xdr:blipFill>
        <a:blip xmlns:r="http://schemas.openxmlformats.org/officeDocument/2006/relationships" r:embed="rId1" cstate="print"/>
        <a:stretch>
          <a:fillRect/>
        </a:stretch>
      </xdr:blipFill>
      <xdr:spPr>
        <a:xfrm>
          <a:off x="10010775" y="400050"/>
          <a:ext cx="1295400" cy="9247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2295525</xdr:colOff>
      <xdr:row>1</xdr:row>
      <xdr:rowOff>104775</xdr:rowOff>
    </xdr:from>
    <xdr:to>
      <xdr:col>5</xdr:col>
      <xdr:colOff>76200</xdr:colOff>
      <xdr:row>5</xdr:row>
      <xdr:rowOff>105622</xdr:rowOff>
    </xdr:to>
    <xdr:pic>
      <xdr:nvPicPr>
        <xdr:cNvPr id="3" name="Picture 2" descr="GO_Logo5inches.jpg"/>
        <xdr:cNvPicPr>
          <a:picLocks noChangeAspect="1"/>
        </xdr:cNvPicPr>
      </xdr:nvPicPr>
      <xdr:blipFill>
        <a:blip xmlns:r="http://schemas.openxmlformats.org/officeDocument/2006/relationships" r:embed="rId1" cstate="print"/>
        <a:stretch>
          <a:fillRect/>
        </a:stretch>
      </xdr:blipFill>
      <xdr:spPr>
        <a:xfrm>
          <a:off x="10039350" y="400050"/>
          <a:ext cx="1295400" cy="92477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2286000</xdr:colOff>
      <xdr:row>1</xdr:row>
      <xdr:rowOff>57150</xdr:rowOff>
    </xdr:from>
    <xdr:to>
      <xdr:col>5</xdr:col>
      <xdr:colOff>76200</xdr:colOff>
      <xdr:row>5</xdr:row>
      <xdr:rowOff>57997</xdr:rowOff>
    </xdr:to>
    <xdr:pic>
      <xdr:nvPicPr>
        <xdr:cNvPr id="3" name="Picture 2" descr="GO_Logo5inches.jpg"/>
        <xdr:cNvPicPr>
          <a:picLocks noChangeAspect="1"/>
        </xdr:cNvPicPr>
      </xdr:nvPicPr>
      <xdr:blipFill>
        <a:blip xmlns:r="http://schemas.openxmlformats.org/officeDocument/2006/relationships" r:embed="rId1" cstate="print"/>
        <a:stretch>
          <a:fillRect/>
        </a:stretch>
      </xdr:blipFill>
      <xdr:spPr>
        <a:xfrm>
          <a:off x="9982200" y="352425"/>
          <a:ext cx="1295400" cy="92477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4695825</xdr:colOff>
      <xdr:row>1</xdr:row>
      <xdr:rowOff>152400</xdr:rowOff>
    </xdr:from>
    <xdr:to>
      <xdr:col>3</xdr:col>
      <xdr:colOff>809625</xdr:colOff>
      <xdr:row>6</xdr:row>
      <xdr:rowOff>29422</xdr:rowOff>
    </xdr:to>
    <xdr:pic>
      <xdr:nvPicPr>
        <xdr:cNvPr id="3" name="Picture 2" descr="GO_Logo5inches.jpg"/>
        <xdr:cNvPicPr>
          <a:picLocks noChangeAspect="1"/>
        </xdr:cNvPicPr>
      </xdr:nvPicPr>
      <xdr:blipFill>
        <a:blip xmlns:r="http://schemas.openxmlformats.org/officeDocument/2006/relationships" r:embed="rId1" cstate="print"/>
        <a:stretch>
          <a:fillRect/>
        </a:stretch>
      </xdr:blipFill>
      <xdr:spPr>
        <a:xfrm>
          <a:off x="5648325" y="447675"/>
          <a:ext cx="1295400" cy="92477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6</xdr:row>
      <xdr:rowOff>13447</xdr:rowOff>
    </xdr:from>
    <xdr:to>
      <xdr:col>8</xdr:col>
      <xdr:colOff>220196</xdr:colOff>
      <xdr:row>23</xdr:row>
      <xdr:rowOff>184897</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582708</xdr:colOff>
      <xdr:row>6</xdr:row>
      <xdr:rowOff>127747</xdr:rowOff>
    </xdr:from>
    <xdr:to>
      <xdr:col>18</xdr:col>
      <xdr:colOff>44264</xdr:colOff>
      <xdr:row>24</xdr:row>
      <xdr:rowOff>108697</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586067</xdr:colOff>
      <xdr:row>13</xdr:row>
      <xdr:rowOff>107024</xdr:rowOff>
    </xdr:from>
    <xdr:to>
      <xdr:col>10</xdr:col>
      <xdr:colOff>290232</xdr:colOff>
      <xdr:row>14</xdr:row>
      <xdr:rowOff>129436</xdr:rowOff>
    </xdr:to>
    <xdr:sp macro="" textlink="">
      <xdr:nvSpPr>
        <xdr:cNvPr id="5" name="TextBox 4"/>
        <xdr:cNvSpPr txBox="1"/>
      </xdr:nvSpPr>
      <xdr:spPr>
        <a:xfrm>
          <a:off x="9310967" y="2250149"/>
          <a:ext cx="313765"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a:t>
          </a:r>
        </a:p>
      </xdr:txBody>
    </xdr:sp>
    <xdr:clientData/>
  </xdr:twoCellAnchor>
  <xdr:twoCellAnchor editAs="oneCell">
    <xdr:from>
      <xdr:col>16</xdr:col>
      <xdr:colOff>274007</xdr:colOff>
      <xdr:row>1</xdr:row>
      <xdr:rowOff>247912</xdr:rowOff>
    </xdr:from>
    <xdr:to>
      <xdr:col>18</xdr:col>
      <xdr:colOff>16702</xdr:colOff>
      <xdr:row>5</xdr:row>
      <xdr:rowOff>11417</xdr:rowOff>
    </xdr:to>
    <xdr:pic>
      <xdr:nvPicPr>
        <xdr:cNvPr id="6" name="Picture 5" descr="GO_Logo5inches.jpg"/>
        <xdr:cNvPicPr>
          <a:picLocks noChangeAspect="1"/>
        </xdr:cNvPicPr>
      </xdr:nvPicPr>
      <xdr:blipFill>
        <a:blip xmlns:r="http://schemas.openxmlformats.org/officeDocument/2006/relationships" r:embed="rId3" cstate="print"/>
        <a:stretch>
          <a:fillRect/>
        </a:stretch>
      </xdr:blipFill>
      <xdr:spPr>
        <a:xfrm>
          <a:off x="15514007" y="678494"/>
          <a:ext cx="1295400" cy="9247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rabbit.vm.its.uwo.ca/PPDeWORq/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usc.uwo.ca/purplebikes/" TargetMode="External"/><Relationship Id="rId1" Type="http://schemas.openxmlformats.org/officeDocument/2006/relationships/hyperlink" Target="http://www.uwo.ca/parking/rideshar.html"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http://uwo.ca/fm/cs_supervisors.html" TargetMode="External"/><Relationship Id="rId2" Type="http://schemas.openxmlformats.org/officeDocument/2006/relationships/hyperlink" Target="http://uwo.ca/fm/cs_supervisors.html" TargetMode="External"/><Relationship Id="rId1" Type="http://schemas.openxmlformats.org/officeDocument/2006/relationships/hyperlink" Target="http://www.graphicservices.uwo.ca/utoss" TargetMode="External"/><Relationship Id="rId6" Type="http://schemas.openxmlformats.org/officeDocument/2006/relationships/drawing" Target="../drawings/drawing6.xml"/><Relationship Id="rId5" Type="http://schemas.openxmlformats.org/officeDocument/2006/relationships/printerSettings" Target="../printerSettings/printerSettings5.bin"/><Relationship Id="rId4" Type="http://schemas.openxmlformats.org/officeDocument/2006/relationships/hyperlink" Target="http://www.uwo.ca/finance/purchasing/office%20supplies.html"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X82"/>
  <sheetViews>
    <sheetView zoomScaleNormal="100" workbookViewId="0">
      <selection activeCell="G5" sqref="G5"/>
    </sheetView>
  </sheetViews>
  <sheetFormatPr defaultRowHeight="15"/>
  <cols>
    <col min="1" max="1" width="3.5703125" style="9" customWidth="1"/>
    <col min="2" max="2" width="16.7109375" style="9" customWidth="1"/>
    <col min="3" max="3" width="77.7109375" style="14" customWidth="1"/>
    <col min="4" max="4" width="12.7109375" style="16" customWidth="1"/>
    <col min="5" max="5" width="57.140625" style="9" customWidth="1"/>
    <col min="6" max="10" width="9.140625" style="9"/>
    <col min="11" max="11" width="23.5703125" style="9" customWidth="1"/>
    <col min="12" max="13" width="9.140625" style="9"/>
    <col min="14" max="14" width="12" style="9" customWidth="1"/>
    <col min="15" max="16384" width="9.140625" style="9"/>
  </cols>
  <sheetData>
    <row r="1" spans="1:24" s="60" customFormat="1" ht="23.25" customHeight="1" thickBot="1">
      <c r="A1" s="71"/>
      <c r="B1" s="215" t="s">
        <v>161</v>
      </c>
      <c r="C1" s="216"/>
      <c r="D1" s="216"/>
      <c r="E1" s="217"/>
      <c r="F1" s="71"/>
      <c r="G1" s="71"/>
      <c r="H1" s="71"/>
      <c r="I1" s="71"/>
      <c r="J1" s="71"/>
      <c r="K1" s="71"/>
      <c r="L1" s="71"/>
      <c r="M1" s="71"/>
      <c r="N1" s="71"/>
      <c r="O1" s="71"/>
      <c r="P1" s="71"/>
      <c r="Q1" s="71"/>
      <c r="R1" s="71"/>
      <c r="S1" s="71"/>
      <c r="T1" s="71"/>
      <c r="U1" s="71"/>
      <c r="V1" s="71"/>
      <c r="W1" s="71"/>
      <c r="X1" s="71"/>
    </row>
    <row r="2" spans="1:24">
      <c r="A2" s="39"/>
      <c r="B2" s="61"/>
      <c r="C2" s="62"/>
      <c r="D2" s="63"/>
      <c r="E2" s="39"/>
      <c r="F2" s="39"/>
      <c r="G2" s="39"/>
      <c r="H2" s="39"/>
      <c r="I2" s="39"/>
      <c r="J2" s="39"/>
      <c r="K2" s="39"/>
      <c r="L2" s="39"/>
      <c r="M2" s="39"/>
      <c r="N2" s="39"/>
      <c r="O2" s="39"/>
    </row>
    <row r="3" spans="1:24" s="39" customFormat="1" ht="21">
      <c r="B3" s="218" t="s">
        <v>93</v>
      </c>
      <c r="C3" s="218"/>
      <c r="D3" s="63"/>
    </row>
    <row r="4" spans="1:24">
      <c r="A4" s="39"/>
      <c r="B4" s="61"/>
      <c r="C4" s="62"/>
      <c r="D4" s="63"/>
      <c r="E4" s="39"/>
      <c r="F4" s="38"/>
      <c r="G4" s="38"/>
      <c r="H4" s="38"/>
      <c r="I4" s="38"/>
      <c r="J4" s="38"/>
      <c r="K4" s="38"/>
      <c r="L4" s="38"/>
      <c r="M4" s="38"/>
      <c r="N4" s="38"/>
      <c r="O4" s="38"/>
      <c r="P4" s="17"/>
    </row>
    <row r="5" spans="1:24" ht="15.75">
      <c r="A5" s="39"/>
      <c r="B5" s="229" t="s">
        <v>92</v>
      </c>
      <c r="C5" s="229"/>
      <c r="D5" s="63"/>
      <c r="E5" s="39"/>
      <c r="F5" s="38"/>
      <c r="G5" s="38"/>
      <c r="H5" s="38"/>
      <c r="I5" s="38"/>
      <c r="J5" s="38"/>
      <c r="K5" s="38"/>
      <c r="L5" s="38"/>
      <c r="M5" s="38"/>
      <c r="N5" s="38"/>
      <c r="O5" s="38"/>
      <c r="P5" s="17"/>
    </row>
    <row r="6" spans="1:24" ht="15.75" thickBot="1">
      <c r="A6" s="39"/>
      <c r="B6" s="61"/>
      <c r="C6" s="62"/>
      <c r="D6" s="63"/>
      <c r="E6" s="39"/>
      <c r="F6" s="38"/>
      <c r="G6" s="38"/>
      <c r="H6" s="38"/>
      <c r="I6" s="38"/>
      <c r="J6" s="38"/>
      <c r="K6" s="43"/>
      <c r="L6" s="38"/>
      <c r="M6" s="38"/>
      <c r="N6" s="38"/>
      <c r="O6" s="38"/>
      <c r="P6" s="17"/>
    </row>
    <row r="7" spans="1:24" ht="16.5" thickBot="1">
      <c r="A7" s="39"/>
      <c r="B7" s="84" t="s">
        <v>0</v>
      </c>
      <c r="C7" s="85" t="s">
        <v>3</v>
      </c>
      <c r="D7" s="86" t="s">
        <v>50</v>
      </c>
      <c r="E7" s="87" t="s">
        <v>52</v>
      </c>
      <c r="F7" s="38"/>
      <c r="G7" s="38"/>
      <c r="H7" s="38"/>
      <c r="I7" s="38"/>
      <c r="J7" s="38"/>
      <c r="K7" s="43"/>
      <c r="L7" s="64"/>
      <c r="M7" s="64"/>
      <c r="N7" s="64"/>
      <c r="O7" s="38"/>
      <c r="P7" s="17"/>
    </row>
    <row r="8" spans="1:24" ht="30.75" thickBot="1">
      <c r="A8" s="39"/>
      <c r="B8" s="65" t="s">
        <v>46</v>
      </c>
      <c r="C8" s="66" t="s">
        <v>54</v>
      </c>
      <c r="D8" s="67">
        <f t="shared" ref="D8:D12" si="0">IF(B8="Completed",1, IF(B8="Not Pursuing", 0, IF(B8="Select",0, IF(B8="Pursuing",0,  IF(B8="Not Applicable","NA")))))</f>
        <v>0</v>
      </c>
      <c r="E8" s="25"/>
      <c r="F8" s="38"/>
      <c r="G8" s="38"/>
      <c r="H8" s="38"/>
      <c r="I8" s="38"/>
      <c r="J8" s="38"/>
      <c r="K8" s="68"/>
      <c r="L8" s="64"/>
      <c r="M8" s="64"/>
      <c r="N8" s="64"/>
      <c r="O8" s="38"/>
      <c r="P8" s="17"/>
    </row>
    <row r="9" spans="1:24" ht="30.75" thickBot="1">
      <c r="A9" s="39"/>
      <c r="B9" s="65" t="s">
        <v>46</v>
      </c>
      <c r="C9" s="69" t="s">
        <v>76</v>
      </c>
      <c r="D9" s="67">
        <f t="shared" si="0"/>
        <v>0</v>
      </c>
      <c r="E9" s="25"/>
      <c r="F9" s="38"/>
      <c r="G9" s="38"/>
      <c r="H9" s="38"/>
      <c r="I9" s="38"/>
      <c r="J9" s="38"/>
      <c r="K9" s="68"/>
      <c r="L9" s="64"/>
      <c r="M9" s="64"/>
      <c r="N9" s="64"/>
      <c r="O9" s="38"/>
      <c r="P9" s="17"/>
    </row>
    <row r="10" spans="1:24" ht="45.75" thickBot="1">
      <c r="A10" s="39"/>
      <c r="B10" s="65" t="s">
        <v>46</v>
      </c>
      <c r="C10" s="69" t="s">
        <v>109</v>
      </c>
      <c r="D10" s="67">
        <f t="shared" si="0"/>
        <v>0</v>
      </c>
      <c r="E10" s="25"/>
      <c r="F10" s="38"/>
      <c r="G10" s="38"/>
      <c r="H10" s="38"/>
      <c r="I10" s="38"/>
      <c r="J10" s="38"/>
      <c r="K10" s="68"/>
      <c r="L10" s="64"/>
      <c r="M10" s="64"/>
      <c r="N10" s="64"/>
      <c r="O10" s="38"/>
      <c r="P10" s="17"/>
    </row>
    <row r="11" spans="1:24" ht="30.75" thickBot="1">
      <c r="A11" s="39"/>
      <c r="B11" s="47" t="s">
        <v>46</v>
      </c>
      <c r="C11" s="4" t="s">
        <v>55</v>
      </c>
      <c r="D11" s="15">
        <f t="shared" si="0"/>
        <v>0</v>
      </c>
      <c r="E11" s="22"/>
      <c r="F11" s="39"/>
      <c r="G11" s="39"/>
      <c r="H11" s="39"/>
      <c r="I11" s="39"/>
      <c r="J11" s="39"/>
      <c r="K11" s="68"/>
      <c r="L11" s="38"/>
      <c r="M11" s="38"/>
      <c r="N11" s="38"/>
      <c r="O11" s="38"/>
      <c r="P11" s="17"/>
    </row>
    <row r="12" spans="1:24" ht="45" customHeight="1" thickBot="1">
      <c r="A12" s="39"/>
      <c r="B12" s="47" t="s">
        <v>46</v>
      </c>
      <c r="C12" s="53" t="s">
        <v>56</v>
      </c>
      <c r="D12" s="15">
        <f t="shared" si="0"/>
        <v>0</v>
      </c>
      <c r="E12" s="22"/>
      <c r="F12" s="39"/>
      <c r="G12" s="39"/>
      <c r="H12" s="39"/>
      <c r="I12" s="39"/>
      <c r="J12" s="39"/>
      <c r="K12" s="43"/>
      <c r="L12" s="39"/>
      <c r="M12" s="39"/>
      <c r="N12" s="39"/>
      <c r="O12" s="39"/>
    </row>
    <row r="13" spans="1:24" ht="15.75" thickBot="1">
      <c r="A13" s="39"/>
      <c r="B13" s="221" t="s">
        <v>142</v>
      </c>
      <c r="C13" s="222"/>
      <c r="D13" s="74">
        <f>SUM(D8:D12)</f>
        <v>0</v>
      </c>
      <c r="E13" s="75"/>
      <c r="F13" s="39"/>
      <c r="G13" s="39"/>
      <c r="H13" s="39"/>
      <c r="I13" s="39"/>
      <c r="J13" s="39"/>
      <c r="K13" s="43"/>
      <c r="L13" s="39"/>
      <c r="M13" s="39"/>
      <c r="N13" s="39"/>
      <c r="O13" s="39"/>
    </row>
    <row r="14" spans="1:24" ht="16.5" thickBot="1">
      <c r="A14" s="39"/>
      <c r="B14" s="223" t="s">
        <v>143</v>
      </c>
      <c r="C14" s="224"/>
      <c r="D14" s="76">
        <f>COUNTIF(D8:D12,"&lt;2")</f>
        <v>5</v>
      </c>
      <c r="E14" s="28"/>
      <c r="F14" s="39"/>
      <c r="G14" s="39"/>
      <c r="H14" s="39"/>
      <c r="I14" s="39"/>
      <c r="J14" s="39"/>
      <c r="K14" s="43"/>
      <c r="L14" s="39"/>
      <c r="M14" s="39"/>
      <c r="N14" s="39"/>
      <c r="O14" s="39"/>
    </row>
    <row r="15" spans="1:24" s="39" customFormat="1" ht="15.75">
      <c r="B15" s="37"/>
      <c r="C15" s="38"/>
      <c r="D15" s="42"/>
      <c r="E15" s="38"/>
      <c r="K15" s="43"/>
    </row>
    <row r="16" spans="1:24" ht="15.75">
      <c r="A16" s="39"/>
      <c r="B16" s="229" t="s">
        <v>96</v>
      </c>
      <c r="C16" s="229"/>
      <c r="D16" s="63"/>
      <c r="E16" s="39"/>
      <c r="F16" s="39"/>
      <c r="G16" s="39"/>
      <c r="H16" s="39"/>
      <c r="I16" s="39"/>
      <c r="J16" s="39"/>
      <c r="K16" s="39"/>
      <c r="L16" s="39"/>
      <c r="M16" s="39"/>
      <c r="N16" s="39"/>
      <c r="O16" s="39"/>
    </row>
    <row r="17" spans="1:15" ht="15.75" thickBot="1">
      <c r="A17" s="39"/>
      <c r="B17" s="61"/>
      <c r="C17" s="62"/>
      <c r="D17" s="63"/>
      <c r="E17" s="39"/>
      <c r="F17" s="39"/>
      <c r="G17" s="39"/>
      <c r="H17" s="39"/>
      <c r="I17" s="39"/>
      <c r="J17" s="39"/>
      <c r="K17" s="39"/>
      <c r="L17" s="39"/>
      <c r="M17" s="39"/>
      <c r="N17" s="39"/>
      <c r="O17" s="39"/>
    </row>
    <row r="18" spans="1:15" ht="16.5" thickBot="1">
      <c r="A18" s="39"/>
      <c r="B18" s="128" t="s">
        <v>0</v>
      </c>
      <c r="C18" s="129" t="s">
        <v>4</v>
      </c>
      <c r="D18" s="130" t="s">
        <v>53</v>
      </c>
      <c r="E18" s="125" t="s">
        <v>49</v>
      </c>
      <c r="F18" s="39"/>
      <c r="G18" s="39"/>
      <c r="H18" s="39"/>
      <c r="I18" s="39"/>
      <c r="J18" s="39"/>
      <c r="K18" s="39"/>
      <c r="L18" s="39"/>
      <c r="M18" s="39"/>
      <c r="N18" s="39"/>
      <c r="O18" s="39"/>
    </row>
    <row r="19" spans="1:15" ht="16.5" thickBot="1">
      <c r="A19" s="39"/>
      <c r="B19" s="18" t="s">
        <v>46</v>
      </c>
      <c r="C19" s="49" t="s">
        <v>57</v>
      </c>
      <c r="D19" s="15">
        <f t="shared" ref="D19:D24" si="1">IF(B19="Completed",3, IF(B19="Not Pursuing", 0, IF(B19="Select",0, IF(B19="Pursuing",0,IF(B19="Not Applicable","NA")))))</f>
        <v>0</v>
      </c>
      <c r="E19" s="22"/>
      <c r="F19" s="39"/>
      <c r="G19" s="39"/>
      <c r="H19" s="39"/>
      <c r="I19" s="39"/>
      <c r="J19" s="39"/>
      <c r="K19" s="39"/>
      <c r="L19" s="39"/>
      <c r="M19" s="39"/>
      <c r="N19" s="39"/>
      <c r="O19" s="39"/>
    </row>
    <row r="20" spans="1:15" ht="30.75" thickBot="1">
      <c r="A20" s="39"/>
      <c r="B20" s="47" t="s">
        <v>46</v>
      </c>
      <c r="C20" s="49" t="s">
        <v>58</v>
      </c>
      <c r="D20" s="15">
        <f t="shared" si="1"/>
        <v>0</v>
      </c>
      <c r="E20" s="22"/>
      <c r="F20" s="39"/>
      <c r="G20" s="39"/>
      <c r="H20" s="39"/>
      <c r="I20" s="39"/>
      <c r="J20" s="39"/>
      <c r="K20" s="39"/>
      <c r="L20" s="39"/>
      <c r="M20" s="39"/>
      <c r="N20" s="39"/>
      <c r="O20" s="39"/>
    </row>
    <row r="21" spans="1:15" ht="30" customHeight="1" thickBot="1">
      <c r="A21" s="39"/>
      <c r="B21" s="47" t="s">
        <v>46</v>
      </c>
      <c r="C21" s="54" t="s">
        <v>59</v>
      </c>
      <c r="D21" s="15">
        <f t="shared" si="1"/>
        <v>0</v>
      </c>
      <c r="E21" s="22"/>
      <c r="F21" s="39"/>
      <c r="G21" s="39"/>
      <c r="H21" s="39"/>
      <c r="I21" s="39"/>
      <c r="J21" s="39"/>
      <c r="K21" s="39"/>
      <c r="L21" s="39"/>
      <c r="M21" s="39"/>
      <c r="N21" s="39"/>
      <c r="O21" s="39"/>
    </row>
    <row r="22" spans="1:15" ht="30" customHeight="1" thickBot="1">
      <c r="A22" s="39"/>
      <c r="B22" s="47" t="s">
        <v>46</v>
      </c>
      <c r="C22" s="53" t="s">
        <v>60</v>
      </c>
      <c r="D22" s="15">
        <f t="shared" si="1"/>
        <v>0</v>
      </c>
      <c r="E22" s="22"/>
      <c r="F22" s="39"/>
      <c r="G22" s="39"/>
      <c r="H22" s="39"/>
      <c r="I22" s="39"/>
      <c r="J22" s="39"/>
      <c r="K22" s="39"/>
      <c r="L22" s="39"/>
      <c r="M22" s="39"/>
      <c r="N22" s="39"/>
      <c r="O22" s="39"/>
    </row>
    <row r="23" spans="1:15" ht="30" customHeight="1" thickBot="1">
      <c r="A23" s="39"/>
      <c r="B23" s="47" t="s">
        <v>46</v>
      </c>
      <c r="C23" s="54" t="s">
        <v>64</v>
      </c>
      <c r="D23" s="15">
        <f t="shared" si="1"/>
        <v>0</v>
      </c>
      <c r="E23" s="22"/>
      <c r="F23" s="39"/>
      <c r="G23" s="39"/>
      <c r="H23" s="39"/>
      <c r="I23" s="39"/>
      <c r="J23" s="39"/>
      <c r="K23" s="39"/>
      <c r="L23" s="39"/>
      <c r="M23" s="39"/>
      <c r="N23" s="39"/>
      <c r="O23" s="39"/>
    </row>
    <row r="24" spans="1:15" ht="29.25" customHeight="1" thickBot="1">
      <c r="A24" s="39"/>
      <c r="B24" s="47" t="s">
        <v>46</v>
      </c>
      <c r="C24" s="53" t="s">
        <v>61</v>
      </c>
      <c r="D24" s="15">
        <f t="shared" si="1"/>
        <v>0</v>
      </c>
      <c r="E24" s="22"/>
      <c r="F24" s="39"/>
      <c r="G24" s="39"/>
      <c r="H24" s="39"/>
      <c r="I24" s="39"/>
      <c r="J24" s="39"/>
      <c r="K24" s="39"/>
      <c r="L24" s="39"/>
      <c r="M24" s="39"/>
      <c r="N24" s="39"/>
    </row>
    <row r="25" spans="1:15" ht="15.75" thickBot="1">
      <c r="A25" s="39"/>
      <c r="B25" s="231" t="s">
        <v>142</v>
      </c>
      <c r="C25" s="232"/>
      <c r="D25" s="136">
        <f>SUM(D19:D24)</f>
        <v>0</v>
      </c>
      <c r="E25" s="135"/>
      <c r="F25" s="39"/>
      <c r="G25" s="39"/>
      <c r="H25" s="39"/>
      <c r="I25" s="39"/>
      <c r="J25" s="39"/>
      <c r="K25" s="39"/>
      <c r="L25" s="39"/>
      <c r="M25" s="39"/>
      <c r="N25" s="39"/>
    </row>
    <row r="26" spans="1:15" ht="15.75" thickBot="1">
      <c r="A26" s="39"/>
      <c r="B26" s="233" t="s">
        <v>143</v>
      </c>
      <c r="C26" s="234"/>
      <c r="D26" s="118">
        <f>PRODUCT(3,COUNTIF(D19:D24,"&lt;4"))</f>
        <v>18</v>
      </c>
      <c r="E26" s="127"/>
      <c r="F26" s="39"/>
      <c r="G26" s="39"/>
      <c r="H26" s="39"/>
      <c r="I26" s="39"/>
      <c r="J26" s="39"/>
      <c r="K26" s="39"/>
      <c r="L26" s="39"/>
      <c r="M26" s="39"/>
      <c r="N26" s="39"/>
    </row>
    <row r="27" spans="1:15">
      <c r="A27" s="39"/>
      <c r="B27" s="37"/>
      <c r="C27" s="38"/>
      <c r="D27" s="31"/>
      <c r="E27" s="38"/>
      <c r="F27" s="39"/>
      <c r="G27" s="39"/>
      <c r="H27" s="39"/>
      <c r="I27" s="39"/>
      <c r="J27" s="39"/>
      <c r="K27" s="39"/>
      <c r="L27" s="39"/>
      <c r="M27" s="39"/>
      <c r="N27" s="39"/>
    </row>
    <row r="28" spans="1:15" ht="15.75">
      <c r="A28" s="39"/>
      <c r="B28" s="229" t="s">
        <v>94</v>
      </c>
      <c r="C28" s="230"/>
      <c r="D28" s="63"/>
      <c r="E28" s="39"/>
      <c r="F28" s="39"/>
      <c r="G28" s="39"/>
      <c r="H28" s="39"/>
      <c r="I28" s="39"/>
      <c r="J28" s="39"/>
      <c r="K28" s="39"/>
      <c r="L28" s="39"/>
      <c r="M28" s="39"/>
      <c r="N28" s="39"/>
    </row>
    <row r="29" spans="1:15" ht="15.75" thickBot="1">
      <c r="A29" s="39"/>
      <c r="B29" s="61"/>
      <c r="C29" s="62"/>
      <c r="D29" s="63"/>
      <c r="E29" s="39"/>
      <c r="F29" s="39"/>
      <c r="G29" s="39"/>
      <c r="H29" s="39"/>
      <c r="I29" s="39"/>
      <c r="J29" s="39"/>
      <c r="K29" s="39"/>
      <c r="L29" s="39"/>
      <c r="M29" s="39"/>
      <c r="N29" s="39"/>
    </row>
    <row r="30" spans="1:15" ht="16.5" thickBot="1">
      <c r="A30" s="39"/>
      <c r="B30" s="110" t="s">
        <v>0</v>
      </c>
      <c r="C30" s="111" t="s">
        <v>1</v>
      </c>
      <c r="D30" s="112" t="s">
        <v>107</v>
      </c>
      <c r="E30" s="113" t="s">
        <v>49</v>
      </c>
      <c r="F30" s="39"/>
      <c r="G30" s="39"/>
      <c r="H30" s="39"/>
      <c r="I30" s="39"/>
      <c r="J30" s="39"/>
      <c r="K30" s="39"/>
      <c r="L30" s="39"/>
      <c r="M30" s="39"/>
      <c r="N30" s="39"/>
    </row>
    <row r="31" spans="1:15" ht="16.5" thickBot="1">
      <c r="A31" s="39"/>
      <c r="B31" s="18" t="s">
        <v>46</v>
      </c>
      <c r="C31" s="5" t="s">
        <v>110</v>
      </c>
      <c r="D31" s="15">
        <f t="shared" ref="D31:D35" si="2">IF(B31="Completed",5, IF(B31="Not Pursuing", 0, IF(B31="Select",0, IF(B31="Pursuing",0, IF(B31="Not Applicable","NA")))))</f>
        <v>0</v>
      </c>
      <c r="E31" s="22"/>
      <c r="F31" s="39"/>
      <c r="G31" s="39"/>
      <c r="H31" s="39"/>
      <c r="I31" s="39"/>
      <c r="J31" s="39"/>
      <c r="K31" s="39"/>
      <c r="L31" s="39"/>
      <c r="M31" s="39"/>
      <c r="N31" s="39"/>
    </row>
    <row r="32" spans="1:15" ht="15.75" customHeight="1" thickBot="1">
      <c r="A32" s="39"/>
      <c r="B32" s="47" t="s">
        <v>46</v>
      </c>
      <c r="C32" s="100" t="s">
        <v>62</v>
      </c>
      <c r="D32" s="15">
        <f t="shared" si="2"/>
        <v>0</v>
      </c>
      <c r="E32" s="22"/>
      <c r="F32" s="39"/>
      <c r="G32" s="39"/>
      <c r="H32" s="39"/>
      <c r="I32" s="39"/>
      <c r="J32" s="39"/>
      <c r="K32" s="39"/>
      <c r="L32" s="39"/>
      <c r="M32" s="39"/>
      <c r="N32" s="39"/>
    </row>
    <row r="33" spans="1:14" ht="52.5" thickBot="1">
      <c r="A33" s="39"/>
      <c r="B33" s="47" t="s">
        <v>46</v>
      </c>
      <c r="C33" s="190" t="s">
        <v>144</v>
      </c>
      <c r="D33" s="15">
        <f t="shared" si="2"/>
        <v>0</v>
      </c>
      <c r="E33" s="22"/>
      <c r="F33" s="39"/>
      <c r="G33" s="39"/>
      <c r="H33" s="39"/>
      <c r="I33" s="39"/>
      <c r="J33" s="39"/>
      <c r="K33" s="39"/>
      <c r="L33" s="39"/>
      <c r="M33" s="39"/>
      <c r="N33" s="39"/>
    </row>
    <row r="34" spans="1:14" ht="45.75" thickBot="1">
      <c r="A34" s="39"/>
      <c r="B34" s="47" t="s">
        <v>46</v>
      </c>
      <c r="C34" s="5" t="s">
        <v>63</v>
      </c>
      <c r="D34" s="15">
        <f t="shared" si="2"/>
        <v>0</v>
      </c>
      <c r="E34" s="25"/>
      <c r="F34" s="39"/>
      <c r="G34" s="39"/>
      <c r="H34" s="39"/>
      <c r="I34" s="39"/>
      <c r="J34" s="39"/>
      <c r="K34" s="39"/>
      <c r="L34" s="39"/>
      <c r="M34" s="39"/>
      <c r="N34" s="39"/>
    </row>
    <row r="35" spans="1:14" ht="60.75" thickBot="1">
      <c r="A35" s="39"/>
      <c r="B35" s="47" t="s">
        <v>46</v>
      </c>
      <c r="C35" s="5" t="s">
        <v>147</v>
      </c>
      <c r="D35" s="15">
        <f t="shared" si="2"/>
        <v>0</v>
      </c>
      <c r="E35" s="24"/>
      <c r="F35" s="39"/>
      <c r="G35" s="39"/>
      <c r="H35" s="39"/>
      <c r="I35" s="39"/>
      <c r="J35" s="39"/>
      <c r="K35" s="39"/>
      <c r="L35" s="39"/>
      <c r="M35" s="39"/>
      <c r="N35" s="39"/>
    </row>
    <row r="36" spans="1:14" ht="15.75" thickBot="1">
      <c r="A36" s="39"/>
      <c r="B36" s="219" t="s">
        <v>142</v>
      </c>
      <c r="C36" s="220"/>
      <c r="D36" s="132">
        <f>SUM(D31:D35)</f>
        <v>0</v>
      </c>
      <c r="E36" s="131"/>
      <c r="F36" s="39"/>
      <c r="G36" s="39"/>
      <c r="H36" s="39"/>
      <c r="I36" s="39"/>
      <c r="J36" s="39"/>
      <c r="K36" s="39"/>
      <c r="L36" s="39"/>
      <c r="M36" s="39"/>
      <c r="N36" s="39"/>
    </row>
    <row r="37" spans="1:14" ht="15.75" thickBot="1">
      <c r="A37" s="39"/>
      <c r="B37" s="235" t="s">
        <v>143</v>
      </c>
      <c r="C37" s="236"/>
      <c r="D37" s="114">
        <f>PRODUCT(5,COUNTIF(D31:D35,"&lt;6"))</f>
        <v>25</v>
      </c>
      <c r="E37" s="114"/>
      <c r="F37" s="39"/>
      <c r="G37" s="39"/>
      <c r="H37" s="39"/>
      <c r="I37" s="39"/>
      <c r="J37" s="39"/>
      <c r="K37" s="39"/>
      <c r="L37" s="39"/>
      <c r="M37" s="39"/>
      <c r="N37" s="39"/>
    </row>
    <row r="38" spans="1:14" s="38" customFormat="1" ht="15.75" thickBot="1">
      <c r="B38" s="40"/>
      <c r="C38" s="41"/>
      <c r="D38" s="31"/>
      <c r="E38" s="31"/>
    </row>
    <row r="39" spans="1:14" ht="15.75" thickBot="1">
      <c r="A39" s="39"/>
      <c r="B39" s="227" t="s">
        <v>2</v>
      </c>
      <c r="C39" s="228"/>
      <c r="D39" s="193">
        <f>D36+D25+D13</f>
        <v>0</v>
      </c>
      <c r="E39" s="193"/>
      <c r="F39" s="39"/>
      <c r="G39" s="39"/>
      <c r="H39" s="39"/>
      <c r="I39" s="39"/>
      <c r="J39" s="39"/>
      <c r="K39" s="39"/>
      <c r="L39" s="39"/>
      <c r="M39" s="39"/>
      <c r="N39" s="39"/>
    </row>
    <row r="40" spans="1:14" ht="15.75" thickBot="1">
      <c r="A40" s="39"/>
      <c r="B40" s="225" t="s">
        <v>51</v>
      </c>
      <c r="C40" s="226"/>
      <c r="D40" s="192">
        <f>SUM(D26,D14,D37)</f>
        <v>48</v>
      </c>
      <c r="E40" s="194"/>
      <c r="F40" s="39"/>
      <c r="G40" s="39"/>
      <c r="H40" s="39"/>
      <c r="I40" s="39"/>
      <c r="J40" s="39"/>
      <c r="K40" s="39"/>
      <c r="L40" s="39"/>
      <c r="M40" s="39"/>
      <c r="N40" s="39"/>
    </row>
    <row r="41" spans="1:14">
      <c r="A41" s="39"/>
      <c r="B41" s="39"/>
      <c r="C41" s="188"/>
      <c r="D41" s="153"/>
      <c r="E41" s="39"/>
      <c r="F41" s="39"/>
      <c r="G41" s="39"/>
      <c r="H41" s="39"/>
      <c r="I41" s="39"/>
      <c r="J41" s="39"/>
      <c r="K41" s="39"/>
      <c r="L41" s="39"/>
      <c r="M41" s="39"/>
      <c r="N41" s="39"/>
    </row>
    <row r="42" spans="1:14">
      <c r="A42" s="39"/>
      <c r="B42" s="39"/>
      <c r="C42" s="188"/>
      <c r="D42" s="153"/>
      <c r="E42" s="39"/>
      <c r="F42" s="39"/>
      <c r="G42" s="39"/>
      <c r="H42" s="39"/>
      <c r="I42" s="39"/>
      <c r="J42" s="39"/>
      <c r="K42" s="39"/>
      <c r="L42" s="39"/>
      <c r="M42" s="39"/>
      <c r="N42" s="39"/>
    </row>
    <row r="43" spans="1:14">
      <c r="A43" s="39"/>
      <c r="B43" s="39"/>
      <c r="C43" s="188"/>
      <c r="D43" s="153"/>
      <c r="E43" s="39"/>
      <c r="F43" s="39"/>
      <c r="G43" s="39"/>
      <c r="H43" s="39"/>
      <c r="I43" s="39"/>
      <c r="J43" s="39"/>
      <c r="K43" s="39"/>
      <c r="L43" s="39"/>
      <c r="M43" s="39"/>
      <c r="N43" s="39"/>
    </row>
    <row r="44" spans="1:14">
      <c r="A44" s="39"/>
      <c r="B44" s="39"/>
      <c r="C44" s="188"/>
      <c r="D44" s="153"/>
      <c r="E44" s="39"/>
      <c r="F44" s="39"/>
      <c r="G44" s="39"/>
      <c r="H44" s="39"/>
      <c r="I44" s="39"/>
      <c r="J44" s="39"/>
      <c r="K44" s="39"/>
      <c r="L44" s="39"/>
      <c r="M44" s="39"/>
      <c r="N44" s="39"/>
    </row>
    <row r="45" spans="1:14">
      <c r="A45" s="39"/>
      <c r="B45" s="39"/>
      <c r="C45" s="188"/>
      <c r="D45" s="153"/>
      <c r="E45" s="39"/>
      <c r="F45" s="39"/>
      <c r="G45" s="39"/>
      <c r="H45" s="39"/>
      <c r="I45" s="39"/>
      <c r="J45" s="39"/>
      <c r="K45" s="39"/>
      <c r="L45" s="39"/>
      <c r="M45" s="39"/>
      <c r="N45" s="39"/>
    </row>
    <row r="46" spans="1:14">
      <c r="A46" s="39"/>
      <c r="B46" s="39"/>
      <c r="C46" s="188"/>
      <c r="D46" s="153"/>
      <c r="E46" s="39"/>
      <c r="F46" s="39"/>
      <c r="G46" s="39"/>
      <c r="H46" s="39"/>
      <c r="I46" s="39"/>
      <c r="J46" s="39"/>
      <c r="K46" s="39"/>
      <c r="L46" s="39"/>
      <c r="M46" s="39"/>
      <c r="N46" s="39"/>
    </row>
    <row r="47" spans="1:14">
      <c r="A47" s="39"/>
      <c r="B47" s="39"/>
      <c r="C47" s="188"/>
      <c r="D47" s="153"/>
      <c r="E47" s="39"/>
      <c r="F47" s="39"/>
      <c r="G47" s="39"/>
      <c r="H47" s="39"/>
      <c r="I47" s="39"/>
      <c r="J47" s="39"/>
      <c r="K47" s="39"/>
      <c r="L47" s="39"/>
      <c r="M47" s="39"/>
      <c r="N47" s="39"/>
    </row>
    <row r="48" spans="1:14">
      <c r="A48" s="39"/>
      <c r="B48" s="39"/>
      <c r="C48" s="188"/>
      <c r="D48" s="153"/>
      <c r="E48" s="39"/>
      <c r="F48" s="39"/>
      <c r="G48" s="39"/>
      <c r="H48" s="39"/>
      <c r="I48" s="39"/>
      <c r="J48" s="39"/>
      <c r="K48" s="39"/>
      <c r="L48" s="39"/>
      <c r="M48" s="39"/>
      <c r="N48" s="39"/>
    </row>
    <row r="49" spans="1:14">
      <c r="A49" s="39"/>
      <c r="B49" s="39"/>
      <c r="C49" s="188"/>
      <c r="D49" s="153"/>
      <c r="E49" s="39"/>
      <c r="F49" s="39"/>
      <c r="G49" s="39"/>
      <c r="H49" s="39"/>
      <c r="I49" s="39"/>
      <c r="J49" s="39"/>
      <c r="K49" s="39"/>
      <c r="L49" s="39"/>
      <c r="M49" s="39"/>
      <c r="N49" s="39"/>
    </row>
    <row r="50" spans="1:14">
      <c r="A50" s="39"/>
      <c r="B50" s="39"/>
      <c r="C50" s="188"/>
      <c r="D50" s="153"/>
      <c r="E50" s="39"/>
      <c r="F50" s="39"/>
      <c r="G50" s="39"/>
      <c r="H50" s="39"/>
      <c r="I50" s="39"/>
      <c r="J50" s="39"/>
      <c r="K50" s="39"/>
      <c r="L50" s="39"/>
      <c r="M50" s="39"/>
      <c r="N50" s="39"/>
    </row>
    <row r="51" spans="1:14">
      <c r="A51" s="39"/>
      <c r="B51" s="39"/>
      <c r="C51" s="188"/>
      <c r="D51" s="153"/>
      <c r="E51" s="39"/>
      <c r="F51" s="39"/>
      <c r="G51" s="39"/>
      <c r="H51" s="39"/>
      <c r="I51" s="39"/>
      <c r="J51" s="39"/>
      <c r="K51" s="39"/>
      <c r="L51" s="39"/>
      <c r="M51" s="39"/>
      <c r="N51" s="39"/>
    </row>
    <row r="52" spans="1:14">
      <c r="A52" s="39"/>
      <c r="B52" s="39"/>
      <c r="C52" s="188"/>
      <c r="D52" s="153"/>
      <c r="E52" s="39"/>
      <c r="F52" s="39"/>
      <c r="G52" s="39"/>
      <c r="H52" s="39"/>
      <c r="I52" s="39"/>
      <c r="J52" s="39"/>
      <c r="K52" s="39"/>
      <c r="L52" s="39"/>
      <c r="M52" s="39"/>
      <c r="N52" s="39"/>
    </row>
    <row r="53" spans="1:14">
      <c r="A53" s="39"/>
      <c r="B53" s="39"/>
      <c r="C53" s="188"/>
      <c r="D53" s="153"/>
      <c r="E53" s="39"/>
      <c r="F53" s="39"/>
      <c r="G53" s="39"/>
      <c r="H53" s="39"/>
      <c r="I53" s="39"/>
      <c r="J53" s="39"/>
      <c r="K53" s="39"/>
      <c r="L53" s="39"/>
      <c r="M53" s="39"/>
      <c r="N53" s="39"/>
    </row>
    <row r="54" spans="1:14">
      <c r="A54" s="39"/>
      <c r="B54" s="39"/>
      <c r="C54" s="188"/>
      <c r="D54" s="153"/>
      <c r="E54" s="39"/>
      <c r="F54" s="39"/>
      <c r="G54" s="39"/>
      <c r="H54" s="39"/>
      <c r="I54" s="39"/>
      <c r="J54" s="39"/>
      <c r="K54" s="39"/>
      <c r="L54" s="39"/>
      <c r="M54" s="39"/>
      <c r="N54" s="39"/>
    </row>
    <row r="55" spans="1:14">
      <c r="A55" s="39"/>
      <c r="B55" s="39"/>
      <c r="C55" s="188"/>
      <c r="D55" s="153"/>
      <c r="E55" s="39"/>
      <c r="F55" s="39"/>
      <c r="G55" s="39"/>
      <c r="H55" s="39"/>
      <c r="I55" s="39"/>
      <c r="J55" s="39"/>
      <c r="K55" s="39"/>
      <c r="L55" s="39"/>
      <c r="M55" s="39"/>
      <c r="N55" s="39"/>
    </row>
    <row r="56" spans="1:14">
      <c r="A56" s="39"/>
      <c r="B56" s="39"/>
      <c r="C56" s="188"/>
      <c r="D56" s="153"/>
      <c r="E56" s="39"/>
      <c r="F56" s="39"/>
      <c r="G56" s="39"/>
      <c r="H56" s="39"/>
      <c r="I56" s="39"/>
      <c r="J56" s="39"/>
      <c r="K56" s="39"/>
      <c r="L56" s="39"/>
      <c r="M56" s="39"/>
      <c r="N56" s="39"/>
    </row>
    <row r="57" spans="1:14">
      <c r="A57" s="39"/>
      <c r="B57" s="39"/>
      <c r="C57" s="188"/>
      <c r="D57" s="153"/>
      <c r="E57" s="39"/>
      <c r="F57" s="39"/>
      <c r="G57" s="39"/>
      <c r="H57" s="39"/>
      <c r="I57" s="39"/>
      <c r="J57" s="39"/>
      <c r="K57" s="39"/>
      <c r="L57" s="39"/>
      <c r="M57" s="39"/>
      <c r="N57" s="39"/>
    </row>
    <row r="58" spans="1:14">
      <c r="A58" s="39"/>
      <c r="B58" s="39"/>
      <c r="C58" s="188"/>
      <c r="D58" s="153"/>
      <c r="E58" s="39"/>
      <c r="F58" s="39"/>
      <c r="G58" s="39"/>
      <c r="H58" s="39"/>
      <c r="I58" s="39"/>
      <c r="J58" s="39"/>
      <c r="K58" s="39"/>
      <c r="L58" s="39"/>
      <c r="M58" s="39"/>
      <c r="N58" s="39"/>
    </row>
    <row r="59" spans="1:14">
      <c r="A59" s="39"/>
      <c r="B59" s="39"/>
      <c r="C59" s="188"/>
      <c r="D59" s="153"/>
      <c r="E59" s="39"/>
      <c r="F59" s="39"/>
      <c r="G59" s="39"/>
      <c r="H59" s="39"/>
      <c r="I59" s="39"/>
      <c r="J59" s="39"/>
      <c r="K59" s="39"/>
      <c r="L59" s="39"/>
      <c r="M59" s="39"/>
      <c r="N59" s="39"/>
    </row>
    <row r="60" spans="1:14">
      <c r="A60" s="39"/>
      <c r="B60" s="39"/>
      <c r="C60" s="188"/>
      <c r="D60" s="153"/>
      <c r="E60" s="39"/>
      <c r="F60" s="39"/>
      <c r="G60" s="39"/>
      <c r="H60" s="39"/>
      <c r="I60" s="39"/>
      <c r="J60" s="39"/>
      <c r="K60" s="39"/>
      <c r="L60" s="39"/>
      <c r="M60" s="39"/>
      <c r="N60" s="39"/>
    </row>
    <row r="61" spans="1:14">
      <c r="A61" s="39"/>
      <c r="B61" s="39"/>
      <c r="C61" s="188"/>
      <c r="D61" s="153"/>
      <c r="E61" s="39"/>
      <c r="F61" s="39"/>
      <c r="G61" s="39"/>
      <c r="H61" s="39"/>
      <c r="I61" s="39"/>
      <c r="J61" s="39"/>
      <c r="K61" s="39"/>
      <c r="L61" s="39"/>
      <c r="M61" s="39"/>
      <c r="N61" s="39"/>
    </row>
    <row r="62" spans="1:14">
      <c r="A62" s="39"/>
      <c r="B62" s="39"/>
      <c r="C62" s="188"/>
      <c r="D62" s="153"/>
      <c r="E62" s="39"/>
      <c r="F62" s="39"/>
      <c r="G62" s="39"/>
      <c r="H62" s="39"/>
      <c r="I62" s="39"/>
      <c r="J62" s="39"/>
      <c r="K62" s="39"/>
      <c r="L62" s="39"/>
      <c r="M62" s="39"/>
      <c r="N62" s="39"/>
    </row>
    <row r="63" spans="1:14">
      <c r="A63" s="39"/>
      <c r="B63" s="39"/>
      <c r="C63" s="188"/>
      <c r="D63" s="153"/>
      <c r="E63" s="39"/>
      <c r="F63" s="39"/>
      <c r="G63" s="39"/>
      <c r="H63" s="39"/>
      <c r="I63" s="39"/>
      <c r="J63" s="39"/>
      <c r="K63" s="39"/>
      <c r="L63" s="39"/>
      <c r="M63" s="39"/>
      <c r="N63" s="39"/>
    </row>
    <row r="64" spans="1:14">
      <c r="A64" s="39"/>
      <c r="B64" s="39"/>
      <c r="C64" s="188"/>
      <c r="D64" s="153"/>
      <c r="E64" s="39"/>
      <c r="F64" s="39"/>
      <c r="G64" s="39"/>
      <c r="H64" s="39"/>
      <c r="I64" s="39"/>
      <c r="J64" s="39"/>
      <c r="K64" s="39"/>
      <c r="L64" s="39"/>
      <c r="M64" s="39"/>
      <c r="N64" s="39"/>
    </row>
    <row r="65" spans="1:14">
      <c r="A65" s="39"/>
      <c r="B65" s="39"/>
      <c r="C65" s="188"/>
      <c r="D65" s="153"/>
      <c r="E65" s="39"/>
      <c r="F65" s="39"/>
      <c r="G65" s="39"/>
      <c r="H65" s="39"/>
      <c r="I65" s="39"/>
      <c r="J65" s="39"/>
      <c r="K65" s="39"/>
      <c r="L65" s="39"/>
      <c r="M65" s="39"/>
      <c r="N65" s="39"/>
    </row>
    <row r="66" spans="1:14">
      <c r="A66" s="39"/>
      <c r="B66" s="39"/>
      <c r="C66" s="188"/>
      <c r="D66" s="153"/>
      <c r="E66" s="39"/>
    </row>
    <row r="67" spans="1:14">
      <c r="A67" s="39"/>
      <c r="B67" s="39"/>
      <c r="C67" s="188"/>
      <c r="D67" s="153"/>
      <c r="E67" s="39"/>
    </row>
    <row r="68" spans="1:14">
      <c r="A68" s="39"/>
      <c r="B68" s="39"/>
      <c r="C68" s="188"/>
      <c r="D68" s="153"/>
      <c r="E68" s="39"/>
    </row>
    <row r="69" spans="1:14">
      <c r="A69" s="39"/>
      <c r="B69" s="39"/>
      <c r="C69" s="188"/>
      <c r="D69" s="153"/>
      <c r="E69" s="39"/>
    </row>
    <row r="70" spans="1:14">
      <c r="A70" s="39"/>
      <c r="B70" s="39"/>
      <c r="C70" s="188"/>
      <c r="D70" s="153"/>
      <c r="E70" s="39"/>
    </row>
    <row r="71" spans="1:14">
      <c r="A71" s="39"/>
      <c r="B71" s="39"/>
      <c r="C71" s="188"/>
      <c r="D71" s="153"/>
      <c r="E71" s="39"/>
    </row>
    <row r="72" spans="1:14">
      <c r="A72" s="39"/>
      <c r="B72" s="39"/>
      <c r="C72" s="188"/>
      <c r="D72" s="153"/>
      <c r="E72" s="39"/>
    </row>
    <row r="73" spans="1:14" ht="15.75" thickBot="1">
      <c r="A73" s="39"/>
      <c r="B73" s="39"/>
      <c r="C73" s="188"/>
      <c r="D73" s="153"/>
      <c r="E73" s="39"/>
    </row>
    <row r="74" spans="1:14">
      <c r="A74" s="39"/>
      <c r="B74" s="207" t="s">
        <v>44</v>
      </c>
    </row>
    <row r="75" spans="1:14">
      <c r="A75" s="39"/>
      <c r="B75" s="208"/>
    </row>
    <row r="76" spans="1:14">
      <c r="A76" s="39"/>
      <c r="B76" s="209" t="s">
        <v>46</v>
      </c>
    </row>
    <row r="77" spans="1:14">
      <c r="B77" s="209" t="s">
        <v>41</v>
      </c>
    </row>
    <row r="78" spans="1:14">
      <c r="B78" s="209" t="s">
        <v>42</v>
      </c>
    </row>
    <row r="79" spans="1:14">
      <c r="B79" s="209" t="s">
        <v>48</v>
      </c>
    </row>
    <row r="80" spans="1:14">
      <c r="B80" s="208" t="s">
        <v>47</v>
      </c>
    </row>
    <row r="81" spans="2:2">
      <c r="B81" s="208"/>
    </row>
    <row r="82" spans="2:2" ht="15.75" thickBot="1">
      <c r="B82" s="210" t="s">
        <v>45</v>
      </c>
    </row>
  </sheetData>
  <mergeCells count="13">
    <mergeCell ref="B40:C40"/>
    <mergeCell ref="B39:C39"/>
    <mergeCell ref="B28:C28"/>
    <mergeCell ref="B5:C5"/>
    <mergeCell ref="B16:C16"/>
    <mergeCell ref="B25:C25"/>
    <mergeCell ref="B26:C26"/>
    <mergeCell ref="B37:C37"/>
    <mergeCell ref="B1:E1"/>
    <mergeCell ref="B3:C3"/>
    <mergeCell ref="B36:C36"/>
    <mergeCell ref="B13:C13"/>
    <mergeCell ref="B14:C14"/>
  </mergeCells>
  <dataValidations count="1">
    <dataValidation type="list" allowBlank="1" showInputMessage="1" showErrorMessage="1" sqref="B19:B24 B8:B12 B31:B35">
      <formula1>$B$76:$B$80</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1:X66"/>
  <sheetViews>
    <sheetView workbookViewId="0">
      <selection activeCell="B1" sqref="B1:E1"/>
    </sheetView>
  </sheetViews>
  <sheetFormatPr defaultRowHeight="15"/>
  <cols>
    <col min="1" max="1" width="3.5703125" style="9" customWidth="1"/>
    <col min="2" max="2" width="17.42578125" style="19" customWidth="1"/>
    <col min="3" max="3" width="77.7109375" style="9" customWidth="1"/>
    <col min="4" max="4" width="12.7109375" style="16" customWidth="1"/>
    <col min="5" max="5" width="55.85546875" style="9" customWidth="1"/>
    <col min="6" max="9" width="9.140625" style="9"/>
    <col min="10" max="10" width="11.85546875" style="9" customWidth="1"/>
    <col min="11" max="14" width="9.140625" style="9"/>
    <col min="15" max="15" width="14.28515625" style="9" bestFit="1" customWidth="1"/>
    <col min="16" max="16384" width="9.140625" style="9"/>
  </cols>
  <sheetData>
    <row r="1" spans="1:24" s="60" customFormat="1" ht="23.25" customHeight="1" thickBot="1">
      <c r="A1" s="71"/>
      <c r="B1" s="215" t="s">
        <v>161</v>
      </c>
      <c r="C1" s="237"/>
      <c r="D1" s="237"/>
      <c r="E1" s="238"/>
      <c r="F1" s="71"/>
      <c r="G1" s="71"/>
      <c r="H1" s="71"/>
      <c r="I1" s="71"/>
      <c r="J1" s="71"/>
      <c r="K1" s="71"/>
      <c r="L1" s="71"/>
      <c r="M1" s="71"/>
      <c r="N1" s="71"/>
      <c r="O1" s="71"/>
      <c r="P1" s="71"/>
      <c r="Q1" s="71"/>
      <c r="R1" s="71"/>
      <c r="S1" s="71"/>
      <c r="T1" s="71"/>
      <c r="U1" s="71"/>
      <c r="V1" s="71"/>
      <c r="W1" s="71"/>
      <c r="X1" s="71"/>
    </row>
    <row r="2" spans="1:24" s="71" customFormat="1" ht="23.25" customHeight="1">
      <c r="B2" s="72"/>
      <c r="C2" s="73"/>
      <c r="D2" s="73"/>
      <c r="E2" s="73"/>
    </row>
    <row r="3" spans="1:24" ht="18.75">
      <c r="A3" s="39"/>
      <c r="B3" s="240" t="s">
        <v>97</v>
      </c>
      <c r="C3" s="240"/>
      <c r="D3" s="63"/>
      <c r="E3" s="39"/>
      <c r="F3" s="39"/>
      <c r="G3" s="39"/>
      <c r="H3" s="39"/>
      <c r="I3" s="39"/>
      <c r="J3" s="39"/>
      <c r="K3" s="39"/>
      <c r="L3" s="39"/>
      <c r="M3" s="39"/>
      <c r="N3" s="39"/>
      <c r="O3" s="39"/>
      <c r="P3" s="39"/>
      <c r="Q3" s="39"/>
      <c r="R3" s="39"/>
    </row>
    <row r="4" spans="1:24">
      <c r="A4" s="39"/>
      <c r="B4" s="140"/>
      <c r="C4" s="61"/>
      <c r="D4" s="63"/>
      <c r="E4" s="39"/>
      <c r="F4" s="39"/>
      <c r="G4" s="39"/>
      <c r="H4" s="39"/>
      <c r="I4" s="39"/>
      <c r="J4" s="39"/>
      <c r="K4" s="39"/>
      <c r="L4" s="39"/>
      <c r="M4" s="39"/>
      <c r="N4" s="39"/>
      <c r="O4" s="39"/>
      <c r="P4" s="39"/>
      <c r="Q4" s="39"/>
      <c r="R4" s="39"/>
    </row>
    <row r="5" spans="1:24" ht="15.75">
      <c r="A5" s="39"/>
      <c r="B5" s="229" t="s">
        <v>95</v>
      </c>
      <c r="C5" s="230"/>
      <c r="D5" s="63"/>
      <c r="E5" s="39"/>
      <c r="F5" s="39"/>
      <c r="G5" s="38"/>
      <c r="H5" s="38"/>
      <c r="I5" s="38"/>
      <c r="J5" s="38"/>
      <c r="K5" s="39"/>
      <c r="L5" s="39"/>
      <c r="M5" s="39"/>
      <c r="N5" s="39"/>
      <c r="O5" s="39"/>
      <c r="P5" s="39"/>
      <c r="Q5" s="39"/>
      <c r="R5" s="39"/>
    </row>
    <row r="6" spans="1:24" ht="16.5" thickBot="1">
      <c r="A6" s="39"/>
      <c r="B6" s="101"/>
      <c r="C6" s="141"/>
      <c r="D6" s="63"/>
      <c r="E6" s="39"/>
      <c r="F6" s="39"/>
      <c r="G6" s="109"/>
      <c r="H6" s="38"/>
      <c r="I6" s="38"/>
      <c r="J6" s="38"/>
      <c r="K6" s="39"/>
      <c r="L6" s="39"/>
      <c r="M6" s="39"/>
      <c r="N6" s="39"/>
      <c r="O6" s="39"/>
      <c r="P6" s="39"/>
      <c r="Q6" s="39"/>
      <c r="R6" s="39"/>
      <c r="S6" s="39"/>
      <c r="T6" s="39"/>
      <c r="U6" s="39"/>
      <c r="V6" s="39"/>
      <c r="W6" s="39"/>
      <c r="X6" s="39"/>
    </row>
    <row r="7" spans="1:24" ht="16.5" thickBot="1">
      <c r="A7" s="39"/>
      <c r="B7" s="86" t="s">
        <v>0</v>
      </c>
      <c r="C7" s="85" t="s">
        <v>3</v>
      </c>
      <c r="D7" s="88" t="s">
        <v>53</v>
      </c>
      <c r="E7" s="26" t="s">
        <v>52</v>
      </c>
      <c r="F7" s="39"/>
      <c r="G7" s="64"/>
      <c r="H7" s="64"/>
      <c r="I7" s="64"/>
      <c r="J7" s="64"/>
      <c r="K7" s="39"/>
      <c r="L7" s="39"/>
      <c r="M7" s="39"/>
      <c r="N7" s="39"/>
      <c r="O7" s="39"/>
      <c r="P7" s="39"/>
      <c r="Q7" s="39"/>
      <c r="R7" s="39"/>
      <c r="S7" s="39"/>
      <c r="T7" s="39"/>
      <c r="U7" s="39"/>
      <c r="V7" s="39"/>
      <c r="W7" s="39"/>
      <c r="X7" s="39"/>
    </row>
    <row r="8" spans="1:24" ht="30.75" thickBot="1">
      <c r="A8" s="39"/>
      <c r="B8" s="18" t="s">
        <v>46</v>
      </c>
      <c r="C8" s="5" t="s">
        <v>111</v>
      </c>
      <c r="D8" s="15">
        <f>IF(B8="Completed",1, IF(B8="Not Pursuing", 0, IF(B8="Select",0, IF(B8="Pursuing",0,IF(B8="Not Applicable","NA")))))</f>
        <v>0</v>
      </c>
      <c r="E8" s="23"/>
      <c r="F8" s="39"/>
      <c r="G8" s="38"/>
      <c r="H8" s="38"/>
      <c r="I8" s="38"/>
      <c r="J8" s="38"/>
      <c r="K8" s="39"/>
      <c r="L8" s="39"/>
      <c r="M8" s="39"/>
      <c r="N8" s="39"/>
      <c r="O8" s="39"/>
      <c r="P8" s="39"/>
      <c r="Q8" s="39"/>
      <c r="R8" s="39"/>
      <c r="S8" s="77"/>
      <c r="T8" s="77"/>
      <c r="U8" s="77"/>
      <c r="V8" s="77"/>
      <c r="W8" s="77"/>
      <c r="X8" s="77"/>
    </row>
    <row r="9" spans="1:24" ht="27" thickBot="1">
      <c r="A9" s="39"/>
      <c r="B9" s="47" t="s">
        <v>46</v>
      </c>
      <c r="C9" s="53" t="s">
        <v>65</v>
      </c>
      <c r="D9" s="15">
        <f>IF(B9="Completed",1, IF(B9="Not Pursuing", 0, IF(B9="Select",0, IF(B9="Pursuing",0,IF(B9="Not Applicable","NA")))))</f>
        <v>0</v>
      </c>
      <c r="E9" s="23"/>
      <c r="F9" s="39"/>
      <c r="G9" s="38"/>
      <c r="H9" s="38"/>
      <c r="I9" s="38"/>
      <c r="J9" s="38"/>
      <c r="K9" s="39"/>
      <c r="L9" s="39"/>
      <c r="M9" s="39"/>
      <c r="N9" s="39"/>
      <c r="O9" s="39"/>
      <c r="P9" s="39"/>
      <c r="Q9" s="39"/>
      <c r="R9" s="39"/>
      <c r="S9" s="77"/>
      <c r="T9" s="77"/>
      <c r="U9" s="77"/>
      <c r="V9" s="77"/>
      <c r="W9" s="77"/>
      <c r="X9" s="77"/>
    </row>
    <row r="10" spans="1:24" ht="30.75" thickBot="1">
      <c r="A10" s="39"/>
      <c r="B10" s="47" t="s">
        <v>46</v>
      </c>
      <c r="C10" s="55" t="s">
        <v>66</v>
      </c>
      <c r="D10" s="15">
        <f>IF(B10="Completed",1, IF(B10="Not Pursuing", 0, IF(B10="Select",0, IF(B10="Pursuing",0,IF(B10="Not Applicable","NA")))))</f>
        <v>0</v>
      </c>
      <c r="E10" s="23"/>
      <c r="F10" s="39"/>
      <c r="G10" s="39"/>
      <c r="H10" s="39"/>
      <c r="I10" s="39"/>
      <c r="J10" s="39"/>
      <c r="K10" s="39"/>
      <c r="L10" s="39"/>
      <c r="M10" s="39"/>
      <c r="N10" s="39"/>
      <c r="O10" s="39"/>
      <c r="P10" s="39"/>
      <c r="Q10" s="39"/>
      <c r="R10" s="39"/>
      <c r="S10" s="77"/>
      <c r="T10" s="77"/>
      <c r="U10" s="77"/>
      <c r="V10" s="77"/>
      <c r="W10" s="77"/>
      <c r="X10" s="77"/>
    </row>
    <row r="11" spans="1:24" ht="27" thickBot="1">
      <c r="A11" s="39"/>
      <c r="B11" s="47" t="s">
        <v>46</v>
      </c>
      <c r="C11" s="53" t="s">
        <v>67</v>
      </c>
      <c r="D11" s="15">
        <f>IF(B11="Completed",1, IF(B11="Not Pursuing", 0, IF(B11="Select",0, IF(B11="Pursuing",0,IF(B11="Not Applicable","NA")))))</f>
        <v>0</v>
      </c>
      <c r="E11" s="23"/>
      <c r="F11" s="39"/>
      <c r="G11" s="39"/>
      <c r="H11" s="39"/>
      <c r="I11" s="39"/>
      <c r="J11" s="39"/>
      <c r="K11" s="39"/>
      <c r="L11" s="39"/>
      <c r="M11" s="39"/>
      <c r="N11" s="39"/>
      <c r="O11" s="39"/>
      <c r="P11" s="39"/>
      <c r="Q11" s="39"/>
      <c r="R11" s="39"/>
      <c r="S11" s="77"/>
      <c r="T11" s="77"/>
      <c r="U11" s="77"/>
      <c r="V11" s="77"/>
      <c r="W11" s="77"/>
      <c r="X11" s="77"/>
    </row>
    <row r="12" spans="1:24" ht="16.5" thickBot="1">
      <c r="A12" s="39"/>
      <c r="B12" s="245" t="s">
        <v>142</v>
      </c>
      <c r="C12" s="246"/>
      <c r="D12" s="78">
        <f>SUM(D8:D11)</f>
        <v>0</v>
      </c>
      <c r="E12" s="79"/>
      <c r="F12" s="39"/>
      <c r="G12" s="39"/>
      <c r="H12" s="39"/>
      <c r="I12" s="39"/>
      <c r="J12" s="39"/>
      <c r="K12" s="39"/>
      <c r="L12" s="39"/>
      <c r="M12" s="39"/>
      <c r="N12" s="39"/>
      <c r="O12" s="39"/>
      <c r="P12" s="39"/>
      <c r="Q12" s="39"/>
      <c r="R12" s="39"/>
      <c r="S12" s="77"/>
      <c r="T12" s="77"/>
      <c r="U12" s="77"/>
      <c r="V12" s="39"/>
      <c r="W12" s="77"/>
      <c r="X12" s="77"/>
    </row>
    <row r="13" spans="1:24" ht="15.75" thickBot="1">
      <c r="A13" s="39"/>
      <c r="B13" s="223" t="s">
        <v>143</v>
      </c>
      <c r="C13" s="247"/>
      <c r="D13" s="27">
        <f>COUNTIF(D8:D11,"&lt;2")</f>
        <v>4</v>
      </c>
      <c r="E13" s="70"/>
      <c r="F13" s="39"/>
      <c r="G13" s="39"/>
      <c r="H13" s="39"/>
      <c r="I13" s="39"/>
      <c r="J13" s="39"/>
      <c r="K13" s="39"/>
      <c r="L13" s="39"/>
      <c r="M13" s="39"/>
      <c r="N13" s="39"/>
      <c r="O13" s="39"/>
      <c r="P13" s="39"/>
      <c r="Q13" s="39"/>
      <c r="R13" s="39"/>
      <c r="S13" s="77"/>
      <c r="T13" s="77"/>
      <c r="U13" s="77"/>
      <c r="V13" s="39"/>
      <c r="W13" s="77"/>
      <c r="X13" s="77"/>
    </row>
    <row r="14" spans="1:24" s="39" customFormat="1">
      <c r="B14" s="37"/>
      <c r="C14" s="38"/>
      <c r="D14" s="31"/>
      <c r="E14" s="38"/>
      <c r="S14" s="77"/>
      <c r="T14" s="77"/>
      <c r="U14" s="77"/>
      <c r="W14" s="77"/>
      <c r="X14" s="77"/>
    </row>
    <row r="15" spans="1:24" ht="15.75">
      <c r="A15" s="39"/>
      <c r="B15" s="229" t="s">
        <v>98</v>
      </c>
      <c r="C15" s="230"/>
      <c r="D15" s="63"/>
      <c r="E15" s="39"/>
      <c r="F15" s="39"/>
      <c r="G15" s="39"/>
      <c r="H15" s="39"/>
      <c r="I15" s="39"/>
      <c r="J15" s="39"/>
      <c r="K15" s="39"/>
      <c r="L15" s="39"/>
      <c r="M15" s="39"/>
      <c r="N15" s="39"/>
      <c r="O15" s="39"/>
      <c r="P15" s="39"/>
      <c r="Q15" s="39"/>
      <c r="R15" s="39"/>
      <c r="S15" s="77"/>
      <c r="T15" s="77"/>
      <c r="U15" s="77"/>
      <c r="V15" s="39"/>
      <c r="W15" s="77"/>
      <c r="X15" s="77"/>
    </row>
    <row r="16" spans="1:24" ht="15.75" thickBot="1">
      <c r="A16" s="39"/>
      <c r="B16" s="140"/>
      <c r="C16" s="61"/>
      <c r="D16" s="63"/>
      <c r="E16" s="39"/>
      <c r="F16" s="39"/>
      <c r="G16" s="39"/>
      <c r="H16" s="39"/>
      <c r="I16" s="39"/>
      <c r="J16" s="39"/>
      <c r="K16" s="39"/>
      <c r="L16" s="39"/>
      <c r="M16" s="39"/>
      <c r="N16" s="39"/>
      <c r="O16" s="39"/>
      <c r="P16" s="39"/>
      <c r="Q16" s="39"/>
      <c r="R16" s="39"/>
      <c r="S16" s="77"/>
      <c r="T16" s="77"/>
      <c r="U16" s="77"/>
      <c r="V16" s="77"/>
      <c r="W16" s="77"/>
      <c r="X16" s="77"/>
    </row>
    <row r="17" spans="1:24" ht="16.5" thickBot="1">
      <c r="A17" s="39"/>
      <c r="B17" s="124" t="s">
        <v>0</v>
      </c>
      <c r="C17" s="121" t="s">
        <v>4</v>
      </c>
      <c r="D17" s="122" t="s">
        <v>108</v>
      </c>
      <c r="E17" s="125" t="s">
        <v>52</v>
      </c>
      <c r="F17" s="39"/>
      <c r="G17" s="39"/>
      <c r="H17" s="39"/>
      <c r="I17" s="39"/>
      <c r="J17" s="39"/>
      <c r="K17" s="39"/>
      <c r="L17" s="39"/>
      <c r="M17" s="39"/>
      <c r="N17" s="39"/>
      <c r="O17" s="39"/>
      <c r="P17" s="39"/>
      <c r="Q17" s="39"/>
      <c r="R17" s="39"/>
      <c r="S17" s="77"/>
      <c r="T17" s="77"/>
      <c r="U17" s="77"/>
      <c r="V17" s="77"/>
      <c r="W17" s="77"/>
      <c r="X17" s="77"/>
    </row>
    <row r="18" spans="1:24" ht="27" thickBot="1">
      <c r="A18" s="39"/>
      <c r="B18" s="47" t="s">
        <v>46</v>
      </c>
      <c r="C18" s="54" t="s">
        <v>5</v>
      </c>
      <c r="D18" s="15">
        <f>IF(B18="Completed",3, IF(B18="Not Pursuing", 0, IF(B18="Select",0, IF(B18="Pursuing",0,IF(B18="Not Applicable","NA")))))</f>
        <v>0</v>
      </c>
      <c r="E18" s="23"/>
      <c r="F18" s="39"/>
      <c r="G18" s="39"/>
      <c r="H18" s="39"/>
      <c r="I18" s="39"/>
      <c r="J18" s="39"/>
      <c r="K18" s="39"/>
      <c r="L18" s="39"/>
      <c r="M18" s="39"/>
      <c r="N18" s="39"/>
      <c r="O18" s="39"/>
      <c r="P18" s="39"/>
      <c r="Q18" s="39"/>
      <c r="R18" s="39"/>
      <c r="S18" s="77"/>
      <c r="T18" s="77"/>
      <c r="U18" s="77"/>
      <c r="V18" s="77"/>
      <c r="W18" s="77"/>
      <c r="X18" s="77"/>
    </row>
    <row r="19" spans="1:24" ht="32.25" customHeight="1" thickBot="1">
      <c r="A19" s="39"/>
      <c r="B19" s="47" t="s">
        <v>46</v>
      </c>
      <c r="C19" s="54" t="s">
        <v>68</v>
      </c>
      <c r="D19" s="15">
        <f>IF(B19="Completed",3, IF(B19="Not Pursuing", 0, IF(B19="Select",0, IF(B19="Pursuing",0,IF(B19="Not Applicable","NA")))))</f>
        <v>0</v>
      </c>
      <c r="E19" s="23"/>
      <c r="F19" s="39"/>
      <c r="G19" s="39"/>
      <c r="H19" s="39"/>
      <c r="I19" s="39"/>
      <c r="J19" s="39"/>
      <c r="K19" s="39"/>
      <c r="L19" s="39"/>
      <c r="M19" s="39"/>
      <c r="N19" s="39"/>
      <c r="O19" s="39"/>
      <c r="P19" s="39"/>
      <c r="Q19" s="39"/>
      <c r="R19" s="39"/>
      <c r="S19" s="39"/>
      <c r="T19" s="39"/>
      <c r="U19" s="39"/>
      <c r="V19" s="39"/>
      <c r="W19" s="39"/>
      <c r="X19" s="39"/>
    </row>
    <row r="20" spans="1:24" ht="16.5" thickBot="1">
      <c r="A20" s="39"/>
      <c r="B20" s="248" t="s">
        <v>142</v>
      </c>
      <c r="C20" s="249"/>
      <c r="D20" s="137">
        <f>SUM(D18:D19)</f>
        <v>0</v>
      </c>
      <c r="E20" s="138"/>
      <c r="F20" s="39"/>
      <c r="G20" s="39"/>
      <c r="H20" s="39"/>
      <c r="I20" s="39"/>
      <c r="J20" s="39"/>
      <c r="K20" s="39"/>
      <c r="L20" s="39"/>
      <c r="M20" s="39"/>
      <c r="N20" s="39"/>
      <c r="O20" s="39"/>
      <c r="P20" s="39"/>
      <c r="Q20" s="39"/>
      <c r="R20" s="39"/>
      <c r="S20" s="39"/>
      <c r="T20" s="39"/>
      <c r="U20" s="39"/>
      <c r="V20" s="39"/>
      <c r="W20" s="39"/>
      <c r="X20" s="39"/>
    </row>
    <row r="21" spans="1:24" ht="16.5" thickBot="1">
      <c r="A21" s="39"/>
      <c r="B21" s="233" t="s">
        <v>143</v>
      </c>
      <c r="C21" s="234"/>
      <c r="D21" s="118">
        <f>PRODUCT(3,COUNTIF(D18:D19,"&lt;4"))</f>
        <v>6</v>
      </c>
      <c r="E21" s="126"/>
      <c r="F21" s="39"/>
      <c r="G21" s="39"/>
      <c r="H21" s="39"/>
      <c r="I21" s="39"/>
      <c r="J21" s="39"/>
      <c r="K21" s="39"/>
      <c r="L21" s="39"/>
      <c r="M21" s="39"/>
      <c r="N21" s="39"/>
      <c r="O21" s="39"/>
      <c r="P21" s="39"/>
      <c r="Q21" s="39"/>
      <c r="R21" s="39"/>
      <c r="S21" s="39"/>
      <c r="T21" s="39"/>
      <c r="U21" s="39"/>
      <c r="V21" s="39"/>
      <c r="W21" s="39"/>
      <c r="X21" s="39"/>
    </row>
    <row r="22" spans="1:24" s="39" customFormat="1" ht="15.75">
      <c r="B22" s="37"/>
      <c r="C22" s="38"/>
      <c r="D22" s="31"/>
      <c r="E22" s="44"/>
    </row>
    <row r="23" spans="1:24" ht="15.75">
      <c r="A23" s="39"/>
      <c r="B23" s="229" t="s">
        <v>94</v>
      </c>
      <c r="C23" s="230"/>
      <c r="D23" s="63"/>
      <c r="E23" s="39"/>
      <c r="F23" s="39"/>
      <c r="G23" s="39"/>
      <c r="H23" s="39"/>
      <c r="I23" s="39"/>
      <c r="J23" s="39"/>
      <c r="K23" s="39"/>
      <c r="L23" s="39"/>
      <c r="M23" s="39"/>
      <c r="N23" s="39"/>
      <c r="O23" s="39"/>
      <c r="P23" s="39"/>
      <c r="Q23" s="39"/>
      <c r="R23" s="39"/>
      <c r="S23" s="39"/>
      <c r="T23" s="39"/>
      <c r="U23" s="39"/>
      <c r="V23" s="39"/>
      <c r="W23" s="39"/>
      <c r="X23" s="39"/>
    </row>
    <row r="24" spans="1:24" ht="15.75" thickBot="1">
      <c r="A24" s="39"/>
      <c r="B24" s="140"/>
      <c r="C24" s="61"/>
      <c r="D24" s="63"/>
      <c r="E24" s="39"/>
      <c r="F24" s="39"/>
      <c r="G24" s="39"/>
      <c r="H24" s="39"/>
      <c r="I24" s="39"/>
      <c r="J24" s="39"/>
      <c r="K24" s="39"/>
      <c r="L24" s="39"/>
      <c r="M24" s="39"/>
      <c r="N24" s="39"/>
      <c r="O24" s="39"/>
      <c r="P24" s="39"/>
      <c r="Q24" s="39"/>
      <c r="R24" s="39"/>
      <c r="S24" s="39"/>
      <c r="T24" s="39"/>
      <c r="U24" s="39"/>
      <c r="V24" s="39"/>
      <c r="W24" s="39"/>
      <c r="X24" s="39"/>
    </row>
    <row r="25" spans="1:24" ht="16.5" thickBot="1">
      <c r="A25" s="39"/>
      <c r="B25" s="115" t="s">
        <v>0</v>
      </c>
      <c r="C25" s="111" t="s">
        <v>1</v>
      </c>
      <c r="D25" s="112" t="s">
        <v>50</v>
      </c>
      <c r="E25" s="113" t="s">
        <v>52</v>
      </c>
      <c r="F25" s="39"/>
      <c r="G25" s="39"/>
      <c r="H25" s="39"/>
      <c r="I25" s="39"/>
      <c r="J25" s="39"/>
      <c r="K25" s="39"/>
      <c r="L25" s="39"/>
      <c r="M25" s="39"/>
      <c r="N25" s="39"/>
      <c r="O25" s="39"/>
      <c r="P25" s="39"/>
      <c r="Q25" s="39"/>
      <c r="R25" s="39"/>
      <c r="S25" s="39"/>
      <c r="T25" s="39"/>
      <c r="U25" s="39"/>
      <c r="V25" s="39"/>
      <c r="W25" s="39"/>
      <c r="X25" s="39"/>
    </row>
    <row r="26" spans="1:24" ht="33" customHeight="1" thickBot="1">
      <c r="A26" s="39"/>
      <c r="B26" s="18" t="s">
        <v>46</v>
      </c>
      <c r="C26" s="53" t="s">
        <v>148</v>
      </c>
      <c r="D26" s="15">
        <f>IF(B26="Completed",5, IF(B26="Not Pursuing", 0, IF(B26="Select",0, IF(B26="Pursuing",0,IF(B26="Not Applicable","NA")))))</f>
        <v>0</v>
      </c>
      <c r="E26" s="23"/>
      <c r="F26" s="39"/>
      <c r="G26" s="39"/>
      <c r="H26" s="39"/>
      <c r="I26" s="39"/>
      <c r="J26" s="39"/>
      <c r="K26" s="39"/>
      <c r="L26" s="39"/>
      <c r="M26" s="39"/>
      <c r="N26" s="39"/>
      <c r="O26" s="39"/>
      <c r="P26" s="39"/>
      <c r="Q26" s="39"/>
      <c r="R26" s="39"/>
      <c r="S26" s="39"/>
      <c r="T26" s="39"/>
      <c r="U26" s="39"/>
      <c r="V26" s="39"/>
      <c r="W26" s="39"/>
      <c r="X26" s="39"/>
    </row>
    <row r="27" spans="1:24" ht="30.75" thickBot="1">
      <c r="A27" s="39"/>
      <c r="B27" s="21" t="s">
        <v>46</v>
      </c>
      <c r="C27" s="55" t="s">
        <v>69</v>
      </c>
      <c r="D27" s="15">
        <f>IF(B27="Completed",5, IF(B27="Not Pursuing", 0, IF(B27="Select",0, IF(B27="Pursuing",0,IF(B27="Not Applicable","NA")))))</f>
        <v>0</v>
      </c>
      <c r="E27" s="23"/>
      <c r="F27" s="39"/>
      <c r="G27" s="39"/>
      <c r="H27" s="39"/>
      <c r="I27" s="39"/>
      <c r="J27" s="39"/>
      <c r="K27" s="39"/>
      <c r="L27" s="39"/>
      <c r="M27" s="39"/>
      <c r="N27" s="39"/>
      <c r="O27" s="39"/>
      <c r="P27" s="39"/>
      <c r="Q27" s="39"/>
      <c r="R27" s="39"/>
      <c r="S27" s="39"/>
      <c r="T27" s="39"/>
      <c r="U27" s="39"/>
      <c r="V27" s="39"/>
      <c r="W27" s="39"/>
      <c r="X27" s="39"/>
    </row>
    <row r="28" spans="1:24" ht="16.5" thickBot="1">
      <c r="A28" s="39"/>
      <c r="B28" s="21" t="s">
        <v>46</v>
      </c>
      <c r="C28" s="5" t="s">
        <v>6</v>
      </c>
      <c r="D28" s="15">
        <f>IF(B28="Completed",5, IF(B28="Not Pursuing", 0, IF(B28="Select",0, IF(B28="Pursuing",0,IF(B28="Not Applicable","NA")))))</f>
        <v>0</v>
      </c>
      <c r="E28" s="23"/>
      <c r="F28" s="39"/>
      <c r="G28" s="39"/>
      <c r="H28" s="39"/>
      <c r="I28" s="39"/>
      <c r="J28" s="39"/>
      <c r="K28" s="39"/>
      <c r="L28" s="39"/>
      <c r="M28" s="39"/>
      <c r="N28" s="39"/>
      <c r="O28" s="39"/>
      <c r="P28" s="39"/>
      <c r="Q28" s="39"/>
      <c r="R28" s="39"/>
      <c r="S28" s="39"/>
      <c r="T28" s="39"/>
      <c r="U28" s="39"/>
      <c r="V28" s="39"/>
      <c r="W28" s="39"/>
      <c r="X28" s="39"/>
    </row>
    <row r="29" spans="1:24" ht="16.5" thickBot="1">
      <c r="A29" s="39"/>
      <c r="B29" s="243" t="s">
        <v>142</v>
      </c>
      <c r="C29" s="244"/>
      <c r="D29" s="132">
        <f>SUM(D26:D28)</f>
        <v>0</v>
      </c>
      <c r="E29" s="133"/>
      <c r="F29" s="39"/>
      <c r="G29" s="39"/>
      <c r="H29" s="39"/>
      <c r="I29" s="39"/>
      <c r="J29" s="39"/>
      <c r="K29" s="39"/>
      <c r="L29" s="39"/>
      <c r="M29" s="39"/>
      <c r="N29" s="39"/>
      <c r="O29" s="39"/>
      <c r="P29" s="39"/>
      <c r="Q29" s="39"/>
      <c r="R29" s="39"/>
      <c r="S29" s="39"/>
      <c r="T29" s="39"/>
      <c r="U29" s="39"/>
      <c r="V29" s="39"/>
      <c r="W29" s="39"/>
      <c r="X29" s="39"/>
    </row>
    <row r="30" spans="1:24" ht="16.5" thickBot="1">
      <c r="A30" s="39"/>
      <c r="B30" s="235" t="s">
        <v>143</v>
      </c>
      <c r="C30" s="236"/>
      <c r="D30" s="114">
        <f>PRODUCT(5,COUNTIF(D26:D28,"&lt;6"))</f>
        <v>15</v>
      </c>
      <c r="E30" s="116"/>
      <c r="F30" s="39"/>
      <c r="G30" s="39"/>
      <c r="H30" s="39"/>
      <c r="I30" s="39"/>
      <c r="J30" s="39"/>
      <c r="K30" s="39"/>
      <c r="L30" s="39"/>
      <c r="M30" s="39"/>
      <c r="N30" s="39"/>
      <c r="O30" s="39"/>
      <c r="P30" s="39"/>
      <c r="Q30" s="39"/>
      <c r="R30" s="39"/>
      <c r="S30" s="39"/>
      <c r="T30" s="39"/>
      <c r="U30" s="39"/>
      <c r="V30" s="39"/>
      <c r="W30" s="39"/>
      <c r="X30" s="39"/>
    </row>
    <row r="31" spans="1:24" s="38" customFormat="1" ht="16.5" thickBot="1">
      <c r="B31" s="40"/>
      <c r="C31" s="41"/>
      <c r="D31" s="31"/>
      <c r="E31" s="44"/>
    </row>
    <row r="32" spans="1:24" ht="16.5" thickBot="1">
      <c r="A32" s="39"/>
      <c r="B32" s="241" t="s">
        <v>2</v>
      </c>
      <c r="C32" s="242"/>
      <c r="D32" s="33">
        <f>D29+D20+D12</f>
        <v>0</v>
      </c>
      <c r="E32" s="45"/>
      <c r="F32" s="39"/>
      <c r="G32" s="39"/>
      <c r="H32" s="39"/>
      <c r="I32" s="39"/>
      <c r="J32" s="39"/>
      <c r="K32" s="39"/>
      <c r="L32" s="39"/>
      <c r="M32" s="39"/>
      <c r="N32" s="39"/>
      <c r="O32" s="39"/>
      <c r="P32" s="39"/>
      <c r="Q32" s="39"/>
      <c r="R32" s="39"/>
      <c r="S32" s="39"/>
      <c r="T32" s="39"/>
      <c r="U32" s="39"/>
      <c r="V32" s="39"/>
      <c r="W32" s="39"/>
      <c r="X32" s="39"/>
    </row>
    <row r="33" spans="1:24" ht="16.5" thickBot="1">
      <c r="A33" s="39"/>
      <c r="B33" s="225" t="s">
        <v>51</v>
      </c>
      <c r="C33" s="239"/>
      <c r="D33" s="192">
        <f>SUM(D21,D13,D30)</f>
        <v>25</v>
      </c>
      <c r="E33" s="195"/>
      <c r="F33" s="39"/>
      <c r="G33" s="39"/>
      <c r="H33" s="39"/>
      <c r="I33" s="39"/>
      <c r="J33" s="39"/>
      <c r="K33" s="39"/>
      <c r="L33" s="39"/>
      <c r="M33" s="39"/>
      <c r="N33" s="39"/>
      <c r="O33" s="39"/>
      <c r="P33" s="39"/>
      <c r="Q33" s="39"/>
      <c r="R33" s="39"/>
      <c r="S33" s="39"/>
      <c r="T33" s="39"/>
      <c r="U33" s="39"/>
      <c r="V33" s="39"/>
      <c r="W33" s="39"/>
      <c r="X33" s="39"/>
    </row>
    <row r="34" spans="1:24" ht="15.75">
      <c r="A34" s="39"/>
      <c r="B34" s="77"/>
      <c r="C34" s="39"/>
      <c r="D34" s="153"/>
      <c r="E34" s="187"/>
      <c r="F34" s="38"/>
      <c r="G34" s="39"/>
      <c r="H34" s="39"/>
      <c r="I34" s="39"/>
      <c r="J34" s="39"/>
      <c r="K34" s="39"/>
      <c r="L34" s="39"/>
      <c r="M34" s="39"/>
      <c r="N34" s="39"/>
      <c r="O34" s="39"/>
      <c r="P34" s="39"/>
      <c r="Q34" s="39"/>
      <c r="R34" s="39"/>
      <c r="S34" s="39"/>
      <c r="T34" s="39"/>
      <c r="U34" s="39"/>
      <c r="V34" s="39"/>
      <c r="W34" s="39"/>
      <c r="X34" s="39"/>
    </row>
    <row r="35" spans="1:24">
      <c r="A35" s="39"/>
      <c r="B35" s="77"/>
      <c r="C35" s="39"/>
      <c r="D35" s="153"/>
      <c r="E35" s="39"/>
      <c r="F35" s="39"/>
      <c r="G35" s="39"/>
      <c r="H35" s="39"/>
      <c r="I35" s="39"/>
      <c r="J35" s="39"/>
      <c r="K35" s="39"/>
      <c r="L35" s="39"/>
      <c r="M35" s="39"/>
      <c r="N35" s="39"/>
      <c r="O35" s="39"/>
      <c r="P35" s="39"/>
      <c r="Q35" s="39"/>
      <c r="R35" s="39"/>
      <c r="S35" s="39"/>
      <c r="T35" s="39"/>
      <c r="U35" s="39"/>
    </row>
    <row r="36" spans="1:24">
      <c r="A36" s="39"/>
      <c r="B36" s="77"/>
      <c r="C36" s="39"/>
      <c r="D36" s="153"/>
      <c r="E36" s="39"/>
      <c r="F36" s="39"/>
      <c r="G36" s="39"/>
      <c r="H36" s="39"/>
      <c r="I36" s="39"/>
      <c r="J36" s="39"/>
      <c r="K36" s="39"/>
      <c r="L36" s="39"/>
      <c r="M36" s="39"/>
      <c r="N36" s="39"/>
      <c r="O36" s="39"/>
      <c r="P36" s="39"/>
      <c r="Q36" s="39"/>
      <c r="R36" s="39"/>
      <c r="S36" s="39"/>
      <c r="T36" s="39"/>
      <c r="U36" s="39"/>
    </row>
    <row r="37" spans="1:24">
      <c r="A37" s="39"/>
      <c r="B37" s="77"/>
      <c r="C37" s="39"/>
      <c r="D37" s="153"/>
      <c r="E37" s="39"/>
      <c r="F37" s="39"/>
      <c r="G37" s="39"/>
      <c r="H37" s="39"/>
      <c r="I37" s="39"/>
      <c r="J37" s="39"/>
      <c r="K37" s="39"/>
      <c r="L37" s="39"/>
      <c r="M37" s="39"/>
      <c r="N37" s="39"/>
      <c r="O37" s="39"/>
      <c r="P37" s="39"/>
      <c r="Q37" s="39"/>
      <c r="R37" s="39"/>
      <c r="S37" s="39"/>
      <c r="T37" s="39"/>
      <c r="U37" s="39"/>
    </row>
    <row r="38" spans="1:24">
      <c r="A38" s="39"/>
      <c r="B38" s="77"/>
      <c r="C38" s="39"/>
      <c r="D38" s="153"/>
      <c r="E38" s="39"/>
      <c r="F38" s="39"/>
      <c r="G38" s="39"/>
      <c r="H38" s="39"/>
      <c r="I38" s="39"/>
      <c r="J38" s="39"/>
      <c r="K38" s="39"/>
      <c r="L38" s="39"/>
      <c r="M38" s="39"/>
      <c r="N38" s="39"/>
      <c r="O38" s="39"/>
      <c r="P38" s="39"/>
      <c r="Q38" s="39"/>
      <c r="R38" s="39"/>
      <c r="S38" s="39"/>
      <c r="T38" s="39"/>
      <c r="U38" s="39"/>
    </row>
    <row r="39" spans="1:24">
      <c r="A39" s="39"/>
      <c r="B39" s="77"/>
      <c r="C39" s="39"/>
      <c r="D39" s="153"/>
      <c r="E39" s="39"/>
      <c r="F39" s="39"/>
      <c r="G39" s="39"/>
      <c r="H39" s="39"/>
      <c r="I39" s="39"/>
      <c r="J39" s="39"/>
      <c r="K39" s="39"/>
      <c r="L39" s="39"/>
      <c r="M39" s="39"/>
      <c r="N39" s="39"/>
      <c r="O39" s="39"/>
      <c r="P39" s="39"/>
      <c r="Q39" s="39"/>
      <c r="R39" s="39"/>
      <c r="S39" s="39"/>
      <c r="T39" s="39"/>
      <c r="U39" s="39"/>
    </row>
    <row r="40" spans="1:24">
      <c r="A40" s="39"/>
      <c r="B40" s="77"/>
      <c r="C40" s="39"/>
      <c r="D40" s="153"/>
      <c r="E40" s="39"/>
      <c r="F40" s="39"/>
      <c r="G40" s="39"/>
      <c r="H40" s="39"/>
      <c r="I40" s="39"/>
      <c r="J40" s="39"/>
      <c r="K40" s="39"/>
      <c r="L40" s="39"/>
      <c r="M40" s="39"/>
      <c r="N40" s="39"/>
      <c r="O40" s="39"/>
      <c r="P40" s="39"/>
      <c r="Q40" s="39"/>
      <c r="R40" s="39"/>
      <c r="S40" s="39"/>
      <c r="T40" s="39"/>
      <c r="U40" s="39"/>
    </row>
    <row r="41" spans="1:24">
      <c r="A41" s="39"/>
      <c r="B41" s="77"/>
      <c r="C41" s="39"/>
      <c r="D41" s="153"/>
      <c r="E41" s="39"/>
      <c r="F41" s="39"/>
      <c r="G41" s="39"/>
      <c r="H41" s="39"/>
      <c r="I41" s="39"/>
      <c r="J41" s="39"/>
      <c r="K41" s="39"/>
      <c r="L41" s="39"/>
      <c r="M41" s="39"/>
      <c r="N41" s="39"/>
      <c r="O41" s="39"/>
      <c r="P41" s="39"/>
      <c r="Q41" s="39"/>
      <c r="R41" s="39"/>
      <c r="S41" s="39"/>
      <c r="T41" s="39"/>
      <c r="U41" s="39"/>
    </row>
    <row r="42" spans="1:24">
      <c r="A42" s="39"/>
      <c r="B42" s="77"/>
      <c r="C42" s="39"/>
      <c r="D42" s="153"/>
      <c r="E42" s="39"/>
      <c r="F42" s="39"/>
      <c r="G42" s="39"/>
      <c r="H42" s="39"/>
      <c r="I42" s="39"/>
      <c r="J42" s="39"/>
      <c r="K42" s="39"/>
      <c r="L42" s="39"/>
      <c r="M42" s="39"/>
      <c r="N42" s="39"/>
      <c r="O42" s="39"/>
      <c r="P42" s="39"/>
      <c r="Q42" s="39"/>
      <c r="R42" s="39"/>
      <c r="S42" s="39"/>
      <c r="T42" s="39"/>
      <c r="U42" s="39"/>
    </row>
    <row r="43" spans="1:24">
      <c r="A43" s="39"/>
      <c r="B43" s="77"/>
      <c r="C43" s="39"/>
      <c r="D43" s="153"/>
      <c r="E43" s="39"/>
      <c r="F43" s="39"/>
      <c r="G43" s="39"/>
      <c r="H43" s="39"/>
      <c r="I43" s="39"/>
      <c r="J43" s="39"/>
      <c r="K43" s="39"/>
      <c r="L43" s="39"/>
      <c r="M43" s="39"/>
      <c r="N43" s="39"/>
      <c r="O43" s="39"/>
      <c r="P43" s="39"/>
      <c r="Q43" s="39"/>
      <c r="R43" s="39"/>
      <c r="S43" s="39"/>
      <c r="T43" s="39"/>
      <c r="U43" s="39"/>
    </row>
    <row r="44" spans="1:24">
      <c r="A44" s="39"/>
      <c r="B44" s="77"/>
      <c r="C44" s="39"/>
      <c r="D44" s="153"/>
      <c r="E44" s="39"/>
      <c r="F44" s="39"/>
      <c r="G44" s="39"/>
      <c r="H44" s="39"/>
      <c r="I44" s="39"/>
      <c r="J44" s="39"/>
      <c r="K44" s="39"/>
      <c r="L44" s="39"/>
      <c r="M44" s="39"/>
      <c r="N44" s="39"/>
      <c r="O44" s="39"/>
      <c r="P44" s="39"/>
      <c r="Q44" s="39"/>
      <c r="R44" s="39"/>
      <c r="S44" s="39"/>
      <c r="T44" s="39"/>
      <c r="U44" s="39"/>
    </row>
    <row r="45" spans="1:24">
      <c r="A45" s="39"/>
      <c r="B45" s="77"/>
      <c r="C45" s="39"/>
      <c r="D45" s="153"/>
      <c r="E45" s="39"/>
      <c r="F45" s="39"/>
      <c r="G45" s="39"/>
      <c r="H45" s="39"/>
      <c r="I45" s="39"/>
      <c r="J45" s="39"/>
      <c r="K45" s="39"/>
      <c r="L45" s="39"/>
      <c r="M45" s="39"/>
      <c r="N45" s="39"/>
      <c r="O45" s="39"/>
      <c r="P45" s="39"/>
      <c r="Q45" s="39"/>
      <c r="R45" s="39"/>
      <c r="S45" s="39"/>
      <c r="T45" s="39"/>
      <c r="U45" s="39"/>
    </row>
    <row r="46" spans="1:24">
      <c r="A46" s="39"/>
      <c r="B46" s="77"/>
      <c r="C46" s="39"/>
      <c r="D46" s="153"/>
      <c r="E46" s="39"/>
      <c r="F46" s="39"/>
      <c r="G46" s="39"/>
      <c r="H46" s="39"/>
      <c r="I46" s="39"/>
      <c r="J46" s="39"/>
      <c r="K46" s="39"/>
      <c r="L46" s="39"/>
      <c r="M46" s="39"/>
      <c r="N46" s="39"/>
      <c r="O46" s="39"/>
      <c r="P46" s="39"/>
      <c r="Q46" s="39"/>
      <c r="R46" s="39"/>
      <c r="S46" s="39"/>
      <c r="T46" s="39"/>
      <c r="U46" s="39"/>
    </row>
    <row r="47" spans="1:24">
      <c r="A47" s="39"/>
      <c r="B47" s="77"/>
      <c r="C47" s="39"/>
      <c r="D47" s="153"/>
      <c r="E47" s="39"/>
      <c r="F47" s="39"/>
      <c r="G47" s="39"/>
      <c r="H47" s="39"/>
      <c r="I47" s="39"/>
      <c r="J47" s="39"/>
      <c r="K47" s="39"/>
      <c r="L47" s="39"/>
      <c r="M47" s="39"/>
      <c r="N47" s="39"/>
      <c r="O47" s="39"/>
      <c r="P47" s="39"/>
      <c r="Q47" s="39"/>
      <c r="R47" s="39"/>
      <c r="S47" s="39"/>
      <c r="T47" s="39"/>
      <c r="U47" s="39"/>
    </row>
    <row r="48" spans="1:24">
      <c r="A48" s="39"/>
      <c r="B48" s="77"/>
      <c r="C48" s="39"/>
      <c r="D48" s="153"/>
      <c r="E48" s="39"/>
      <c r="F48" s="39"/>
      <c r="G48" s="39"/>
      <c r="H48" s="39"/>
      <c r="I48" s="39"/>
      <c r="J48" s="39"/>
      <c r="K48" s="39"/>
      <c r="L48" s="39"/>
      <c r="M48" s="39"/>
      <c r="N48" s="39"/>
      <c r="O48" s="39"/>
      <c r="P48" s="39"/>
      <c r="Q48" s="39"/>
      <c r="R48" s="39"/>
      <c r="S48" s="39"/>
      <c r="T48" s="39"/>
      <c r="U48" s="39"/>
    </row>
    <row r="49" spans="1:21">
      <c r="A49" s="39"/>
      <c r="B49" s="77"/>
      <c r="C49" s="39"/>
      <c r="D49" s="153"/>
      <c r="E49" s="39"/>
      <c r="F49" s="39"/>
      <c r="G49" s="39"/>
      <c r="H49" s="39"/>
      <c r="I49" s="39"/>
      <c r="J49" s="39"/>
      <c r="K49" s="39"/>
      <c r="L49" s="39"/>
      <c r="M49" s="39"/>
      <c r="N49" s="39"/>
      <c r="O49" s="39"/>
      <c r="P49" s="39"/>
      <c r="Q49" s="39"/>
      <c r="R49" s="39"/>
      <c r="S49" s="39"/>
      <c r="T49" s="39"/>
      <c r="U49" s="39"/>
    </row>
    <row r="50" spans="1:21">
      <c r="A50" s="39"/>
      <c r="B50" s="77"/>
      <c r="C50" s="39"/>
      <c r="D50" s="153"/>
      <c r="E50" s="39"/>
      <c r="F50" s="39"/>
      <c r="G50" s="39"/>
      <c r="H50" s="39"/>
      <c r="I50" s="39"/>
      <c r="J50" s="39"/>
      <c r="K50" s="39"/>
      <c r="L50" s="39"/>
      <c r="M50" s="39"/>
      <c r="N50" s="39"/>
      <c r="O50" s="39"/>
      <c r="P50" s="39"/>
      <c r="Q50" s="39"/>
      <c r="R50" s="39"/>
      <c r="S50" s="39"/>
      <c r="T50" s="39"/>
      <c r="U50" s="39"/>
    </row>
    <row r="51" spans="1:21">
      <c r="A51" s="39"/>
      <c r="B51" s="77"/>
      <c r="C51" s="39"/>
      <c r="D51" s="153"/>
      <c r="E51" s="39"/>
      <c r="F51" s="39"/>
      <c r="G51" s="39"/>
      <c r="H51" s="39"/>
      <c r="I51" s="39"/>
      <c r="J51" s="39"/>
      <c r="K51" s="39"/>
      <c r="L51" s="39"/>
      <c r="M51" s="39"/>
      <c r="N51" s="39"/>
      <c r="O51" s="39"/>
      <c r="P51" s="39"/>
      <c r="Q51" s="39"/>
      <c r="R51" s="39"/>
      <c r="S51" s="39"/>
      <c r="T51" s="39"/>
      <c r="U51" s="39"/>
    </row>
    <row r="52" spans="1:21">
      <c r="A52" s="39"/>
      <c r="B52" s="77"/>
      <c r="C52" s="39"/>
      <c r="D52" s="153"/>
      <c r="E52" s="39"/>
      <c r="F52" s="39"/>
      <c r="G52" s="39"/>
      <c r="H52" s="39"/>
      <c r="I52" s="39"/>
      <c r="J52" s="39"/>
      <c r="K52" s="39"/>
      <c r="L52" s="39"/>
      <c r="M52" s="39"/>
      <c r="N52" s="39"/>
      <c r="O52" s="39"/>
      <c r="P52" s="39"/>
      <c r="Q52" s="39"/>
      <c r="R52" s="39"/>
      <c r="S52" s="39"/>
      <c r="T52" s="39"/>
      <c r="U52" s="39"/>
    </row>
    <row r="53" spans="1:21">
      <c r="A53" s="39"/>
      <c r="B53" s="77"/>
      <c r="C53" s="39"/>
      <c r="D53" s="153"/>
      <c r="E53" s="39"/>
      <c r="F53" s="39"/>
      <c r="G53" s="39"/>
      <c r="H53" s="39"/>
      <c r="I53" s="39"/>
      <c r="J53" s="39"/>
      <c r="K53" s="39"/>
      <c r="L53" s="39"/>
      <c r="M53" s="39"/>
      <c r="N53" s="39"/>
      <c r="O53" s="39"/>
      <c r="P53" s="39"/>
      <c r="Q53" s="39"/>
      <c r="R53" s="39"/>
      <c r="S53" s="39"/>
      <c r="T53" s="39"/>
      <c r="U53" s="39"/>
    </row>
    <row r="54" spans="1:21">
      <c r="A54" s="39"/>
      <c r="B54" s="77"/>
      <c r="C54" s="39"/>
      <c r="D54" s="153"/>
      <c r="E54" s="39"/>
      <c r="F54" s="39"/>
      <c r="G54" s="39"/>
      <c r="H54" s="39"/>
      <c r="I54" s="39"/>
      <c r="J54" s="39"/>
      <c r="K54" s="39"/>
      <c r="L54" s="39"/>
      <c r="M54" s="39"/>
      <c r="N54" s="39"/>
      <c r="O54" s="39"/>
      <c r="P54" s="39"/>
      <c r="Q54" s="39"/>
      <c r="R54" s="39"/>
      <c r="S54" s="39"/>
      <c r="T54" s="39"/>
      <c r="U54" s="39"/>
    </row>
    <row r="55" spans="1:21" ht="15.75" thickBot="1">
      <c r="A55" s="39"/>
      <c r="B55" s="77"/>
      <c r="C55" s="39"/>
      <c r="D55" s="153"/>
      <c r="E55" s="39"/>
      <c r="F55" s="39"/>
      <c r="G55" s="39"/>
      <c r="H55" s="39"/>
      <c r="I55" s="39"/>
      <c r="J55" s="39"/>
      <c r="K55" s="39"/>
      <c r="L55" s="39"/>
      <c r="M55" s="39"/>
      <c r="N55" s="39"/>
      <c r="O55" s="39"/>
      <c r="P55" s="39"/>
      <c r="Q55" s="39"/>
      <c r="R55" s="39"/>
      <c r="S55" s="39"/>
      <c r="T55" s="39"/>
      <c r="U55" s="39"/>
    </row>
    <row r="56" spans="1:21">
      <c r="A56" s="39"/>
      <c r="B56" s="212" t="s">
        <v>44</v>
      </c>
      <c r="C56" s="39"/>
      <c r="D56" s="153"/>
      <c r="E56" s="39"/>
      <c r="F56" s="39"/>
      <c r="G56" s="39"/>
      <c r="H56" s="39"/>
      <c r="I56" s="39"/>
      <c r="J56" s="39"/>
      <c r="K56" s="39"/>
      <c r="L56" s="39"/>
      <c r="M56" s="39"/>
      <c r="N56" s="39"/>
      <c r="O56" s="39"/>
      <c r="P56" s="39"/>
      <c r="Q56" s="39"/>
      <c r="R56" s="39"/>
      <c r="S56" s="39"/>
      <c r="T56" s="39"/>
      <c r="U56" s="39"/>
    </row>
    <row r="57" spans="1:21">
      <c r="A57" s="39"/>
      <c r="B57" s="213"/>
      <c r="C57" s="39"/>
      <c r="D57" s="153"/>
      <c r="E57" s="39"/>
      <c r="F57" s="39"/>
      <c r="G57" s="39"/>
      <c r="H57" s="39"/>
      <c r="I57" s="39"/>
      <c r="J57" s="39"/>
      <c r="K57" s="39"/>
      <c r="L57" s="39"/>
      <c r="M57" s="39"/>
      <c r="N57" s="39"/>
      <c r="O57" s="39"/>
      <c r="P57" s="39"/>
      <c r="Q57" s="39"/>
      <c r="R57" s="39"/>
      <c r="S57" s="39"/>
      <c r="T57" s="39"/>
      <c r="U57" s="39"/>
    </row>
    <row r="58" spans="1:21">
      <c r="A58" s="39"/>
      <c r="B58" s="213"/>
      <c r="C58" s="39"/>
      <c r="D58" s="153"/>
      <c r="E58" s="39"/>
      <c r="F58" s="39"/>
      <c r="G58" s="39"/>
      <c r="H58" s="39"/>
      <c r="I58" s="39"/>
      <c r="J58" s="39"/>
      <c r="K58" s="39"/>
      <c r="L58" s="39"/>
      <c r="M58" s="39"/>
      <c r="N58" s="39"/>
      <c r="O58" s="39"/>
      <c r="P58" s="39"/>
      <c r="Q58" s="39"/>
      <c r="R58" s="39"/>
      <c r="S58" s="39"/>
      <c r="T58" s="39"/>
      <c r="U58" s="39"/>
    </row>
    <row r="59" spans="1:21">
      <c r="A59" s="39"/>
      <c r="B59" s="209" t="s">
        <v>46</v>
      </c>
    </row>
    <row r="60" spans="1:21">
      <c r="A60" s="39"/>
      <c r="B60" s="209" t="s">
        <v>41</v>
      </c>
    </row>
    <row r="61" spans="1:21">
      <c r="B61" s="209" t="s">
        <v>42</v>
      </c>
    </row>
    <row r="62" spans="1:21">
      <c r="B62" s="209" t="s">
        <v>48</v>
      </c>
    </row>
    <row r="63" spans="1:21">
      <c r="B63" s="208" t="s">
        <v>47</v>
      </c>
    </row>
    <row r="64" spans="1:21">
      <c r="B64" s="208"/>
    </row>
    <row r="65" spans="2:2" ht="15.75" thickBot="1">
      <c r="B65" s="210" t="s">
        <v>45</v>
      </c>
    </row>
    <row r="66" spans="2:2">
      <c r="B66" s="56"/>
    </row>
  </sheetData>
  <mergeCells count="13">
    <mergeCell ref="B1:E1"/>
    <mergeCell ref="B33:C33"/>
    <mergeCell ref="B3:C3"/>
    <mergeCell ref="B23:C23"/>
    <mergeCell ref="B32:C32"/>
    <mergeCell ref="B29:C29"/>
    <mergeCell ref="B12:C12"/>
    <mergeCell ref="B5:C5"/>
    <mergeCell ref="B15:C15"/>
    <mergeCell ref="B13:C13"/>
    <mergeCell ref="B21:C21"/>
    <mergeCell ref="B20:C20"/>
    <mergeCell ref="B30:C30"/>
  </mergeCells>
  <dataValidations count="1">
    <dataValidation type="list" allowBlank="1" showInputMessage="1" showErrorMessage="1" sqref="B26:B28 B8:B11 B18:B19">
      <formula1>$B$59:$B$63</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dimension ref="A1:AB90"/>
  <sheetViews>
    <sheetView zoomScaleNormal="100" workbookViewId="0">
      <selection activeCell="B1" sqref="B1:E1"/>
    </sheetView>
  </sheetViews>
  <sheetFormatPr defaultRowHeight="15"/>
  <cols>
    <col min="1" max="1" width="3.5703125" style="9" customWidth="1"/>
    <col min="2" max="2" width="17.85546875" style="9" customWidth="1"/>
    <col min="3" max="3" width="77.7109375" style="9" customWidth="1"/>
    <col min="4" max="4" width="12.7109375" style="16" customWidth="1"/>
    <col min="5" max="5" width="56.42578125" style="9" customWidth="1"/>
    <col min="6" max="9" width="9.140625" style="9"/>
    <col min="10" max="10" width="11.5703125" style="9" customWidth="1"/>
    <col min="11" max="13" width="9.140625" style="9"/>
    <col min="14" max="14" width="14.28515625" style="9" bestFit="1" customWidth="1"/>
    <col min="15" max="16384" width="9.140625" style="9"/>
  </cols>
  <sheetData>
    <row r="1" spans="1:28" s="60" customFormat="1" ht="23.25" customHeight="1" thickBot="1">
      <c r="A1" s="71"/>
      <c r="B1" s="215" t="s">
        <v>161</v>
      </c>
      <c r="C1" s="216"/>
      <c r="D1" s="216"/>
      <c r="E1" s="217"/>
      <c r="F1" s="71"/>
      <c r="G1" s="71"/>
      <c r="H1" s="71"/>
      <c r="I1" s="71"/>
      <c r="J1" s="71"/>
      <c r="K1" s="71"/>
      <c r="L1" s="71"/>
      <c r="M1" s="71"/>
      <c r="N1" s="71"/>
      <c r="O1" s="71"/>
      <c r="P1" s="71"/>
      <c r="Q1" s="71"/>
      <c r="R1" s="71"/>
      <c r="S1" s="71"/>
      <c r="T1" s="71"/>
      <c r="U1" s="71"/>
      <c r="V1" s="71"/>
      <c r="W1" s="71"/>
      <c r="X1" s="71"/>
    </row>
    <row r="2" spans="1:28" s="71" customFormat="1" ht="23.25" customHeight="1">
      <c r="B2" s="72"/>
      <c r="C2" s="73"/>
      <c r="D2" s="73"/>
      <c r="E2" s="73"/>
    </row>
    <row r="3" spans="1:28" ht="18.75">
      <c r="A3" s="39"/>
      <c r="B3" s="240" t="s">
        <v>100</v>
      </c>
      <c r="C3" s="240"/>
      <c r="D3" s="63"/>
      <c r="E3" s="39"/>
      <c r="F3" s="39"/>
      <c r="G3" s="39"/>
      <c r="H3" s="39"/>
      <c r="I3" s="39"/>
      <c r="J3" s="39"/>
      <c r="K3" s="39"/>
      <c r="L3" s="39"/>
      <c r="M3" s="39"/>
      <c r="N3" s="39"/>
      <c r="O3" s="39"/>
      <c r="P3" s="39"/>
      <c r="Q3" s="39"/>
      <c r="R3" s="39"/>
    </row>
    <row r="4" spans="1:28">
      <c r="A4" s="39"/>
      <c r="B4" s="61"/>
      <c r="C4" s="61"/>
      <c r="D4" s="63"/>
      <c r="E4" s="39"/>
      <c r="F4" s="39"/>
      <c r="G4" s="39"/>
      <c r="H4" s="39"/>
      <c r="I4" s="39"/>
      <c r="J4" s="39"/>
      <c r="K4" s="39"/>
      <c r="L4" s="39"/>
      <c r="M4" s="39"/>
      <c r="N4" s="39"/>
      <c r="O4" s="39"/>
      <c r="P4" s="39"/>
      <c r="Q4" s="39"/>
      <c r="R4" s="39"/>
    </row>
    <row r="5" spans="1:28" ht="15.75">
      <c r="A5" s="39"/>
      <c r="B5" s="229" t="s">
        <v>99</v>
      </c>
      <c r="C5" s="230"/>
      <c r="D5" s="63"/>
      <c r="E5" s="39"/>
      <c r="F5" s="39"/>
      <c r="G5" s="38"/>
      <c r="H5" s="38"/>
      <c r="I5" s="38"/>
      <c r="J5" s="38"/>
      <c r="K5" s="39"/>
      <c r="L5" s="39"/>
      <c r="M5" s="39"/>
      <c r="N5" s="39"/>
      <c r="O5" s="39"/>
      <c r="P5" s="39"/>
      <c r="Q5" s="39"/>
      <c r="R5" s="39"/>
    </row>
    <row r="6" spans="1:28" ht="15.75" thickBot="1">
      <c r="A6" s="39"/>
      <c r="B6" s="61"/>
      <c r="C6" s="61"/>
      <c r="D6" s="63"/>
      <c r="E6" s="39"/>
      <c r="F6" s="39"/>
      <c r="G6" s="109"/>
      <c r="H6" s="38"/>
      <c r="I6" s="38"/>
      <c r="J6" s="38"/>
      <c r="K6" s="39"/>
      <c r="L6" s="39"/>
      <c r="M6" s="39"/>
      <c r="N6" s="39"/>
      <c r="O6" s="39"/>
      <c r="P6" s="39"/>
      <c r="Q6" s="39"/>
      <c r="R6" s="39"/>
      <c r="S6" s="39"/>
      <c r="T6" s="39"/>
      <c r="U6" s="39"/>
      <c r="V6" s="39"/>
      <c r="W6" s="39"/>
      <c r="X6" s="39"/>
      <c r="Y6" s="39"/>
      <c r="Z6" s="39"/>
      <c r="AA6" s="39"/>
      <c r="AB6" s="39"/>
    </row>
    <row r="7" spans="1:28" ht="16.5" thickBot="1">
      <c r="A7" s="39"/>
      <c r="B7" s="89" t="s">
        <v>0</v>
      </c>
      <c r="C7" s="90" t="s">
        <v>3</v>
      </c>
      <c r="D7" s="91" t="s">
        <v>50</v>
      </c>
      <c r="E7" s="26" t="s">
        <v>52</v>
      </c>
      <c r="F7" s="39"/>
      <c r="G7" s="64"/>
      <c r="H7" s="64"/>
      <c r="I7" s="64"/>
      <c r="J7" s="64"/>
      <c r="K7" s="39"/>
      <c r="L7" s="39"/>
      <c r="M7" s="39"/>
      <c r="N7" s="39"/>
      <c r="O7" s="39"/>
      <c r="P7" s="39"/>
      <c r="Q7" s="39"/>
      <c r="R7" s="39"/>
      <c r="S7" s="39"/>
      <c r="T7" s="39"/>
      <c r="U7" s="39"/>
      <c r="V7" s="39"/>
      <c r="W7" s="39"/>
      <c r="X7" s="39"/>
      <c r="Y7" s="39"/>
      <c r="Z7" s="39"/>
      <c r="AA7" s="39"/>
      <c r="AB7" s="39"/>
    </row>
    <row r="8" spans="1:28" ht="16.5" thickBot="1">
      <c r="A8" s="39"/>
      <c r="B8" s="18" t="s">
        <v>46</v>
      </c>
      <c r="C8" s="2" t="s">
        <v>7</v>
      </c>
      <c r="D8" s="29">
        <f>IF(B8="Completed",1, IF(B8="Not Pursuing",0, IF(B8="Select",0, IF(B8="Pursuing",0,IF(B8="Not Applicable","NA")))))</f>
        <v>0</v>
      </c>
      <c r="E8" s="22"/>
      <c r="F8" s="39"/>
      <c r="G8" s="39"/>
      <c r="H8" s="39"/>
      <c r="I8" s="39"/>
      <c r="J8" s="39"/>
      <c r="K8" s="39"/>
      <c r="L8" s="39"/>
      <c r="M8" s="39"/>
      <c r="N8" s="39"/>
      <c r="O8" s="39"/>
      <c r="P8" s="39"/>
      <c r="Q8" s="39"/>
      <c r="R8" s="39"/>
      <c r="S8" s="39"/>
      <c r="T8" s="39"/>
      <c r="U8" s="39"/>
      <c r="V8" s="39"/>
      <c r="W8" s="39"/>
      <c r="X8" s="39"/>
      <c r="Y8" s="39"/>
      <c r="Z8" s="39"/>
      <c r="AA8" s="39"/>
      <c r="AB8" s="39"/>
    </row>
    <row r="9" spans="1:28" ht="30.75" thickBot="1">
      <c r="A9" s="39"/>
      <c r="B9" s="51" t="s">
        <v>46</v>
      </c>
      <c r="C9" s="1" t="s">
        <v>113</v>
      </c>
      <c r="D9" s="29">
        <f>IF(B9="Completed",1, IF(B9="Not Pursuing", 0, IF(B9="Select",0, IF(B9="Pursuing",0,IF(B9="Not Applicable","NA")))))</f>
        <v>0</v>
      </c>
      <c r="E9" s="22"/>
      <c r="F9" s="39"/>
      <c r="G9" s="39"/>
      <c r="H9" s="39"/>
      <c r="I9" s="39"/>
      <c r="J9" s="39"/>
      <c r="K9" s="39"/>
      <c r="L9" s="39"/>
      <c r="M9" s="39"/>
      <c r="N9" s="39"/>
      <c r="O9" s="39"/>
      <c r="P9" s="39"/>
      <c r="Q9" s="39"/>
      <c r="R9" s="39"/>
      <c r="S9" s="39"/>
      <c r="T9" s="39"/>
      <c r="U9" s="39"/>
      <c r="V9" s="39"/>
      <c r="W9" s="39"/>
      <c r="X9" s="39"/>
      <c r="Y9" s="39"/>
      <c r="Z9" s="39"/>
      <c r="AA9" s="39"/>
      <c r="AB9" s="39"/>
    </row>
    <row r="10" spans="1:28" ht="45.75" thickBot="1">
      <c r="A10" s="39"/>
      <c r="B10" s="51" t="s">
        <v>46</v>
      </c>
      <c r="C10" s="206" t="s">
        <v>152</v>
      </c>
      <c r="D10" s="29">
        <f>IF(B10="Completed",1, IF(B10="Not Pursuing", 0, IF(B10="Select",0, IF(B10="Pursuing",0,IF(B10="Not Applicable","NA")))))</f>
        <v>0</v>
      </c>
      <c r="E10" s="22"/>
      <c r="F10" s="39"/>
      <c r="G10" s="39"/>
      <c r="H10" s="39"/>
      <c r="I10" s="39"/>
      <c r="J10" s="39"/>
      <c r="K10" s="39"/>
      <c r="L10" s="39"/>
      <c r="M10" s="39"/>
      <c r="N10" s="39"/>
      <c r="O10" s="39"/>
      <c r="P10" s="39"/>
      <c r="Q10" s="39"/>
      <c r="R10" s="39"/>
      <c r="S10" s="39"/>
      <c r="T10" s="39"/>
      <c r="U10" s="39"/>
      <c r="V10" s="39"/>
      <c r="W10" s="39"/>
      <c r="X10" s="39"/>
      <c r="Y10" s="39"/>
      <c r="Z10" s="39"/>
      <c r="AA10" s="39"/>
      <c r="AB10" s="39"/>
    </row>
    <row r="11" spans="1:28" ht="45.75" thickBot="1">
      <c r="A11" s="39"/>
      <c r="B11" s="51" t="s">
        <v>46</v>
      </c>
      <c r="C11" s="52" t="s">
        <v>70</v>
      </c>
      <c r="D11" s="50">
        <f>IF(B11="Completed",1, IF(B11="Not Pursuing", 0, IF(B11="Select",0, IF(B11="Pursuing",0,IF(B10="Not Applicable","NA")))))</f>
        <v>0</v>
      </c>
      <c r="E11" s="49"/>
      <c r="F11" s="39"/>
      <c r="G11" s="39"/>
      <c r="H11" s="39"/>
      <c r="I11" s="39"/>
      <c r="J11" s="39"/>
      <c r="K11" s="39"/>
      <c r="L11" s="39"/>
      <c r="M11" s="39"/>
      <c r="N11" s="39"/>
      <c r="O11" s="39"/>
      <c r="P11" s="39"/>
      <c r="Q11" s="39"/>
      <c r="R11" s="39"/>
      <c r="S11" s="39"/>
      <c r="T11" s="39"/>
      <c r="U11" s="39"/>
      <c r="V11" s="39"/>
      <c r="W11" s="39"/>
      <c r="X11" s="39"/>
      <c r="Y11" s="39"/>
      <c r="Z11" s="39"/>
      <c r="AA11" s="39"/>
      <c r="AB11" s="39"/>
    </row>
    <row r="12" spans="1:28" ht="30">
      <c r="A12" s="39"/>
      <c r="B12" s="255" t="s">
        <v>46</v>
      </c>
      <c r="C12" s="103" t="s">
        <v>114</v>
      </c>
      <c r="D12" s="257">
        <f>IF(B12="Completed",1, IF(B12="Not Pursuing", 0, IF(B12="Select",0, IF(B12="Pursuing",0,IF(B12="Not Applicable","NA")))))</f>
        <v>0</v>
      </c>
      <c r="E12" s="259"/>
      <c r="F12" s="39"/>
      <c r="G12" s="39"/>
      <c r="H12" s="39"/>
      <c r="I12" s="39"/>
      <c r="J12" s="39"/>
      <c r="K12" s="39"/>
      <c r="L12" s="39"/>
      <c r="M12" s="39"/>
      <c r="N12" s="39"/>
      <c r="O12" s="39"/>
      <c r="P12" s="39"/>
      <c r="Q12" s="39"/>
      <c r="R12" s="39"/>
      <c r="S12" s="39"/>
      <c r="T12" s="39"/>
      <c r="U12" s="39"/>
      <c r="V12" s="39"/>
      <c r="W12" s="39"/>
      <c r="X12" s="39"/>
      <c r="Y12" s="39"/>
      <c r="Z12" s="39"/>
      <c r="AA12" s="39"/>
      <c r="AB12" s="39"/>
    </row>
    <row r="13" spans="1:28" ht="15.75" thickBot="1">
      <c r="A13" s="39"/>
      <c r="B13" s="256"/>
      <c r="C13" s="104" t="s">
        <v>112</v>
      </c>
      <c r="D13" s="258"/>
      <c r="E13" s="260"/>
      <c r="F13" s="39"/>
      <c r="G13" s="39"/>
      <c r="H13" s="39"/>
      <c r="I13" s="39"/>
      <c r="J13" s="39"/>
      <c r="K13" s="39"/>
      <c r="L13" s="39"/>
      <c r="M13" s="39"/>
      <c r="N13" s="39"/>
      <c r="O13" s="39"/>
      <c r="P13" s="39"/>
      <c r="Q13" s="39"/>
      <c r="R13" s="39"/>
      <c r="S13" s="39"/>
      <c r="T13" s="39"/>
      <c r="U13" s="39"/>
      <c r="V13" s="39"/>
      <c r="W13" s="39"/>
      <c r="X13" s="39"/>
      <c r="Y13" s="39"/>
      <c r="Z13" s="39"/>
      <c r="AA13" s="39"/>
      <c r="AB13" s="39"/>
    </row>
    <row r="14" spans="1:28" ht="15.75" thickBot="1">
      <c r="A14" s="39"/>
      <c r="B14" s="253" t="s">
        <v>142</v>
      </c>
      <c r="C14" s="254"/>
      <c r="D14" s="99">
        <f>SUM(D8:D12)</f>
        <v>0</v>
      </c>
      <c r="E14" s="75"/>
      <c r="F14" s="39"/>
      <c r="G14" s="39"/>
      <c r="H14" s="39"/>
      <c r="I14" s="39"/>
      <c r="J14" s="39"/>
      <c r="K14" s="39"/>
      <c r="L14" s="39"/>
      <c r="M14" s="39"/>
      <c r="N14" s="39"/>
      <c r="O14" s="39"/>
      <c r="P14" s="39"/>
      <c r="Q14" s="39"/>
      <c r="R14" s="39"/>
      <c r="S14" s="39"/>
      <c r="T14" s="39"/>
      <c r="U14" s="39"/>
      <c r="V14" s="39"/>
      <c r="W14" s="39"/>
      <c r="X14" s="39"/>
      <c r="Y14" s="39"/>
      <c r="Z14" s="39"/>
      <c r="AA14" s="39"/>
      <c r="AB14" s="39"/>
    </row>
    <row r="15" spans="1:28" ht="15.75" thickBot="1">
      <c r="A15" s="39"/>
      <c r="B15" s="223" t="s">
        <v>143</v>
      </c>
      <c r="C15" s="224"/>
      <c r="D15" s="27">
        <f>COUNTIF(D8:D12,"&lt;2")</f>
        <v>5</v>
      </c>
      <c r="E15" s="28"/>
      <c r="F15" s="39"/>
      <c r="G15" s="39"/>
      <c r="H15" s="39"/>
      <c r="I15" s="39"/>
      <c r="J15" s="39"/>
      <c r="K15" s="39"/>
      <c r="L15" s="39"/>
      <c r="M15" s="39"/>
      <c r="N15" s="39"/>
      <c r="O15" s="39"/>
      <c r="P15" s="39"/>
      <c r="Q15" s="39"/>
      <c r="R15" s="39"/>
      <c r="S15" s="39"/>
      <c r="T15" s="39"/>
      <c r="U15" s="39"/>
      <c r="V15" s="39"/>
      <c r="W15" s="39"/>
      <c r="X15" s="39"/>
      <c r="Y15" s="39"/>
      <c r="Z15" s="39"/>
      <c r="AA15" s="39"/>
      <c r="AB15" s="39"/>
    </row>
    <row r="16" spans="1:28" s="39" customFormat="1">
      <c r="B16" s="37"/>
      <c r="C16" s="38"/>
      <c r="D16" s="31"/>
      <c r="E16" s="38"/>
    </row>
    <row r="17" spans="1:28" ht="15.75">
      <c r="A17" s="39"/>
      <c r="B17" s="229" t="s">
        <v>101</v>
      </c>
      <c r="C17" s="230"/>
      <c r="D17" s="63"/>
      <c r="E17" s="39"/>
      <c r="F17" s="39"/>
      <c r="G17" s="39"/>
      <c r="H17" s="39"/>
      <c r="I17" s="39"/>
      <c r="J17" s="39"/>
      <c r="K17" s="39"/>
      <c r="L17" s="39"/>
      <c r="M17" s="39"/>
      <c r="N17" s="39"/>
      <c r="O17" s="39"/>
      <c r="P17" s="39"/>
      <c r="Q17" s="39"/>
      <c r="R17" s="39"/>
      <c r="S17" s="39"/>
      <c r="T17" s="39"/>
      <c r="U17" s="39"/>
      <c r="V17" s="39"/>
      <c r="W17" s="39"/>
      <c r="X17" s="39"/>
      <c r="Y17" s="39"/>
      <c r="Z17" s="39"/>
      <c r="AA17" s="39"/>
      <c r="AB17" s="39"/>
    </row>
    <row r="18" spans="1:28" ht="15.75" thickBot="1">
      <c r="A18" s="39"/>
      <c r="B18" s="61"/>
      <c r="C18" s="61"/>
      <c r="D18" s="63"/>
      <c r="E18" s="39"/>
      <c r="F18" s="39"/>
      <c r="G18" s="39"/>
      <c r="H18" s="39"/>
      <c r="I18" s="39"/>
      <c r="J18" s="39"/>
      <c r="K18" s="39"/>
      <c r="L18" s="39"/>
      <c r="M18" s="39"/>
      <c r="N18" s="39"/>
      <c r="O18" s="39"/>
      <c r="P18" s="39"/>
      <c r="Q18" s="39"/>
      <c r="R18" s="39"/>
      <c r="S18" s="39"/>
      <c r="T18" s="39"/>
      <c r="U18" s="39"/>
      <c r="V18" s="39"/>
      <c r="W18" s="39"/>
      <c r="X18" s="39"/>
      <c r="Y18" s="39"/>
      <c r="Z18" s="39"/>
      <c r="AA18" s="39"/>
      <c r="AB18" s="39"/>
    </row>
    <row r="19" spans="1:28" ht="16.5" thickBot="1">
      <c r="A19" s="39"/>
      <c r="B19" s="120" t="s">
        <v>0</v>
      </c>
      <c r="C19" s="121" t="s">
        <v>4</v>
      </c>
      <c r="D19" s="122" t="s">
        <v>50</v>
      </c>
      <c r="E19" s="125" t="s">
        <v>52</v>
      </c>
      <c r="F19" s="39"/>
      <c r="G19" s="39"/>
      <c r="H19" s="39"/>
      <c r="I19" s="39"/>
      <c r="J19" s="39"/>
      <c r="K19" s="39"/>
      <c r="L19" s="39"/>
      <c r="M19" s="39"/>
      <c r="N19" s="39"/>
      <c r="O19" s="39"/>
      <c r="P19" s="39"/>
      <c r="Q19" s="39"/>
      <c r="R19" s="39"/>
      <c r="S19" s="39"/>
      <c r="T19" s="39"/>
      <c r="U19" s="39"/>
      <c r="V19" s="39"/>
      <c r="W19" s="39"/>
      <c r="X19" s="39"/>
      <c r="Y19" s="39"/>
      <c r="Z19" s="39"/>
      <c r="AA19" s="39"/>
      <c r="AB19" s="39"/>
    </row>
    <row r="20" spans="1:28" ht="39.75" thickBot="1">
      <c r="A20" s="39"/>
      <c r="B20" s="47" t="s">
        <v>46</v>
      </c>
      <c r="C20" s="203" t="s">
        <v>149</v>
      </c>
      <c r="D20" s="15">
        <f>IF(B20="Completed",3, IF(B20="Not Pursuing", 0, IF(B20="Select",0, IF(B20="Pursuing",0,IF(B20="Not Applicable","NA")))))</f>
        <v>0</v>
      </c>
      <c r="E20" s="22"/>
      <c r="F20" s="39"/>
      <c r="G20" s="39"/>
      <c r="H20" s="39"/>
      <c r="I20" s="39"/>
      <c r="J20" s="39"/>
      <c r="K20" s="39"/>
      <c r="L20" s="39"/>
      <c r="M20" s="39"/>
      <c r="N20" s="39"/>
      <c r="O20" s="39"/>
      <c r="P20" s="39"/>
      <c r="Q20" s="39"/>
      <c r="R20" s="39"/>
      <c r="S20" s="39"/>
      <c r="T20" s="39"/>
      <c r="U20" s="39"/>
      <c r="V20" s="39"/>
      <c r="W20" s="39"/>
      <c r="X20" s="39"/>
      <c r="Y20" s="39"/>
      <c r="Z20" s="39"/>
      <c r="AA20" s="39"/>
      <c r="AB20" s="39"/>
    </row>
    <row r="21" spans="1:28" ht="27" thickBot="1">
      <c r="A21" s="39"/>
      <c r="B21" s="21" t="s">
        <v>46</v>
      </c>
      <c r="C21" s="203" t="s">
        <v>71</v>
      </c>
      <c r="D21" s="15">
        <f>IF(B21="Completed",3, IF(B21="Not Pursuing", 0, IF(B21="Select",0, IF(B21="Pursuing",0,IF(B21="Not Applicable","NA")))))</f>
        <v>0</v>
      </c>
      <c r="E21" s="22"/>
      <c r="F21" s="39"/>
      <c r="G21" s="39"/>
      <c r="H21" s="39"/>
      <c r="I21" s="39"/>
      <c r="J21" s="39"/>
      <c r="K21" s="39"/>
      <c r="L21" s="39"/>
      <c r="M21" s="39"/>
      <c r="N21" s="39"/>
      <c r="O21" s="39"/>
      <c r="P21" s="39"/>
      <c r="Q21" s="39"/>
      <c r="R21" s="39"/>
      <c r="S21" s="39"/>
      <c r="T21" s="39"/>
      <c r="U21" s="39"/>
      <c r="V21" s="39"/>
      <c r="W21" s="39"/>
      <c r="X21" s="39"/>
      <c r="Y21" s="39"/>
      <c r="Z21" s="39"/>
      <c r="AA21" s="39"/>
      <c r="AB21" s="39"/>
    </row>
    <row r="22" spans="1:28" ht="15.75" thickBot="1">
      <c r="A22" s="39"/>
      <c r="B22" s="248" t="s">
        <v>142</v>
      </c>
      <c r="C22" s="252"/>
      <c r="D22" s="137">
        <f>SUM(D20:D21)</f>
        <v>0</v>
      </c>
      <c r="E22" s="139"/>
      <c r="F22" s="39"/>
      <c r="G22" s="39"/>
      <c r="H22" s="39"/>
      <c r="I22" s="39"/>
      <c r="J22" s="39"/>
      <c r="K22" s="39"/>
      <c r="L22" s="39"/>
      <c r="M22" s="39"/>
      <c r="N22" s="39"/>
      <c r="O22" s="39"/>
      <c r="P22" s="39"/>
      <c r="Q22" s="39"/>
      <c r="R22" s="39"/>
      <c r="S22" s="39"/>
      <c r="T22" s="39"/>
      <c r="U22" s="39"/>
      <c r="V22" s="39"/>
      <c r="W22" s="39"/>
      <c r="X22" s="39"/>
      <c r="Y22" s="39"/>
      <c r="Z22" s="39"/>
      <c r="AA22" s="39"/>
      <c r="AB22" s="39"/>
    </row>
    <row r="23" spans="1:28" ht="15.75" thickBot="1">
      <c r="A23" s="39"/>
      <c r="B23" s="233" t="s">
        <v>143</v>
      </c>
      <c r="C23" s="251"/>
      <c r="D23" s="118">
        <f>PRODUCT(3,COUNTIF(D20:D21,"&lt;4"))</f>
        <v>6</v>
      </c>
      <c r="E23" s="119"/>
      <c r="F23" s="39"/>
      <c r="G23" s="39"/>
      <c r="H23" s="39"/>
      <c r="I23" s="39"/>
      <c r="J23" s="39"/>
      <c r="K23" s="39"/>
      <c r="L23" s="39"/>
      <c r="M23" s="39"/>
      <c r="N23" s="39"/>
      <c r="O23" s="39"/>
      <c r="P23" s="39"/>
      <c r="Q23" s="39"/>
      <c r="R23" s="39"/>
      <c r="S23" s="39"/>
      <c r="T23" s="39"/>
      <c r="U23" s="39"/>
      <c r="V23" s="39"/>
      <c r="W23" s="39"/>
      <c r="X23" s="39"/>
      <c r="Y23" s="39"/>
      <c r="Z23" s="39"/>
      <c r="AA23" s="39"/>
      <c r="AB23" s="39"/>
    </row>
    <row r="24" spans="1:28" s="39" customFormat="1">
      <c r="B24" s="37"/>
      <c r="C24" s="38"/>
      <c r="D24" s="31"/>
      <c r="E24" s="38"/>
    </row>
    <row r="25" spans="1:28" ht="15.75">
      <c r="A25" s="39"/>
      <c r="B25" s="229" t="s">
        <v>94</v>
      </c>
      <c r="C25" s="230"/>
      <c r="D25" s="63"/>
      <c r="E25" s="39"/>
      <c r="F25" s="39"/>
      <c r="G25" s="39"/>
      <c r="H25" s="39"/>
      <c r="I25" s="39"/>
      <c r="J25" s="39"/>
      <c r="K25" s="39"/>
      <c r="L25" s="39"/>
      <c r="M25" s="39"/>
      <c r="N25" s="39"/>
      <c r="O25" s="39"/>
      <c r="P25" s="39"/>
      <c r="Q25" s="39"/>
      <c r="R25" s="39"/>
      <c r="S25" s="39"/>
      <c r="T25" s="39"/>
      <c r="U25" s="39"/>
      <c r="V25" s="39"/>
      <c r="W25" s="39"/>
      <c r="X25" s="39"/>
      <c r="Y25" s="39"/>
      <c r="Z25" s="39"/>
      <c r="AA25" s="39"/>
      <c r="AB25" s="39"/>
    </row>
    <row r="26" spans="1:28" ht="15.75" thickBot="1">
      <c r="A26" s="39"/>
      <c r="B26" s="61"/>
      <c r="C26" s="61"/>
      <c r="D26" s="63"/>
      <c r="E26" s="39"/>
      <c r="F26" s="39"/>
      <c r="G26" s="39"/>
      <c r="H26" s="39"/>
      <c r="I26" s="39"/>
      <c r="J26" s="39"/>
      <c r="K26" s="39"/>
      <c r="L26" s="39"/>
      <c r="M26" s="39"/>
      <c r="N26" s="39"/>
      <c r="O26" s="39"/>
      <c r="P26" s="39"/>
      <c r="Q26" s="39"/>
      <c r="R26" s="39"/>
      <c r="S26" s="39"/>
      <c r="T26" s="39"/>
      <c r="U26" s="39"/>
      <c r="V26" s="39"/>
      <c r="W26" s="39"/>
      <c r="X26" s="39"/>
      <c r="Y26" s="39"/>
      <c r="Z26" s="39"/>
      <c r="AA26" s="39"/>
      <c r="AB26" s="39"/>
    </row>
    <row r="27" spans="1:28" ht="16.5" thickBot="1">
      <c r="A27" s="39"/>
      <c r="B27" s="110" t="s">
        <v>0</v>
      </c>
      <c r="C27" s="111" t="s">
        <v>1</v>
      </c>
      <c r="D27" s="112" t="s">
        <v>50</v>
      </c>
      <c r="E27" s="113" t="s">
        <v>52</v>
      </c>
      <c r="F27" s="39"/>
      <c r="G27" s="39"/>
      <c r="H27" s="39"/>
      <c r="I27" s="39"/>
      <c r="J27" s="39"/>
      <c r="K27" s="39"/>
      <c r="L27" s="39"/>
      <c r="M27" s="39"/>
      <c r="N27" s="39"/>
      <c r="O27" s="39"/>
      <c r="P27" s="39"/>
      <c r="Q27" s="39"/>
      <c r="R27" s="39"/>
      <c r="S27" s="39"/>
      <c r="T27" s="39"/>
      <c r="U27" s="39"/>
      <c r="V27" s="39"/>
      <c r="W27" s="39"/>
      <c r="X27" s="39"/>
      <c r="Y27" s="39"/>
      <c r="Z27" s="39"/>
      <c r="AA27" s="39"/>
      <c r="AB27" s="39"/>
    </row>
    <row r="28" spans="1:28" ht="41.25" customHeight="1" thickBot="1">
      <c r="A28" s="39"/>
      <c r="B28" s="18" t="s">
        <v>46</v>
      </c>
      <c r="C28" s="53" t="s">
        <v>72</v>
      </c>
      <c r="D28" s="15">
        <f t="shared" ref="D28:D33" si="0">IF(B28="Completed",5, IF(B28="Not Pursuing", 0, IF(B28="Select",0, IF(B28="Pursuing",0,IF(B28="Not Applicable","NA")))))</f>
        <v>0</v>
      </c>
      <c r="E28" s="22"/>
      <c r="F28" s="39"/>
      <c r="G28" s="39"/>
      <c r="H28" s="39"/>
      <c r="I28" s="39"/>
      <c r="J28" s="39"/>
      <c r="K28" s="39"/>
      <c r="L28" s="39"/>
      <c r="M28" s="39"/>
      <c r="N28" s="39"/>
      <c r="O28" s="39"/>
      <c r="P28" s="39"/>
      <c r="Q28" s="39"/>
      <c r="R28" s="39"/>
      <c r="S28" s="39"/>
      <c r="T28" s="39"/>
      <c r="U28" s="39"/>
      <c r="V28" s="39"/>
      <c r="W28" s="39"/>
      <c r="X28" s="39"/>
      <c r="Y28" s="39"/>
      <c r="Z28" s="39"/>
      <c r="AA28" s="39"/>
      <c r="AB28" s="39"/>
    </row>
    <row r="29" spans="1:28" ht="20.25" customHeight="1" thickBot="1">
      <c r="A29" s="39"/>
      <c r="B29" s="51" t="s">
        <v>46</v>
      </c>
      <c r="C29" s="105" t="s">
        <v>73</v>
      </c>
      <c r="D29" s="15">
        <f t="shared" si="0"/>
        <v>0</v>
      </c>
      <c r="E29" s="22"/>
      <c r="F29" s="39"/>
      <c r="G29" s="39"/>
      <c r="H29" s="39"/>
      <c r="I29" s="39"/>
      <c r="J29" s="39"/>
      <c r="K29" s="39"/>
      <c r="L29" s="39"/>
      <c r="M29" s="39"/>
      <c r="N29" s="39"/>
      <c r="O29" s="39"/>
      <c r="P29" s="39"/>
      <c r="Q29" s="39"/>
      <c r="R29" s="39"/>
      <c r="S29" s="39"/>
      <c r="T29" s="39"/>
      <c r="U29" s="39"/>
      <c r="V29" s="39"/>
      <c r="W29" s="39"/>
      <c r="X29" s="39"/>
      <c r="Y29" s="39"/>
      <c r="Z29" s="39"/>
      <c r="AA29" s="39"/>
      <c r="AB29" s="39"/>
    </row>
    <row r="30" spans="1:28" ht="30.75" thickBot="1">
      <c r="A30" s="39"/>
      <c r="B30" s="51" t="s">
        <v>46</v>
      </c>
      <c r="C30" s="5" t="s">
        <v>8</v>
      </c>
      <c r="D30" s="15">
        <f t="shared" si="0"/>
        <v>0</v>
      </c>
      <c r="E30" s="22"/>
      <c r="F30" s="39"/>
      <c r="G30" s="39"/>
      <c r="H30" s="39"/>
      <c r="I30" s="39"/>
      <c r="J30" s="39"/>
      <c r="K30" s="39"/>
      <c r="L30" s="39"/>
      <c r="M30" s="39"/>
      <c r="N30" s="39"/>
      <c r="O30" s="39"/>
      <c r="P30" s="39"/>
      <c r="Q30" s="39"/>
      <c r="R30" s="39"/>
      <c r="S30" s="39"/>
      <c r="T30" s="39"/>
      <c r="U30" s="39"/>
      <c r="V30" s="39"/>
      <c r="W30" s="39"/>
      <c r="X30" s="39"/>
      <c r="Y30" s="39"/>
      <c r="Z30" s="39"/>
      <c r="AA30" s="39"/>
      <c r="AB30" s="39"/>
    </row>
    <row r="31" spans="1:28" ht="27" thickBot="1">
      <c r="A31" s="39"/>
      <c r="B31" s="51" t="s">
        <v>46</v>
      </c>
      <c r="C31" s="54" t="s">
        <v>74</v>
      </c>
      <c r="D31" s="15">
        <f t="shared" si="0"/>
        <v>0</v>
      </c>
      <c r="E31" s="22"/>
      <c r="F31" s="39"/>
      <c r="G31" s="39"/>
      <c r="H31" s="39"/>
      <c r="I31" s="39"/>
      <c r="J31" s="39"/>
      <c r="K31" s="39"/>
      <c r="L31" s="39"/>
      <c r="M31" s="39"/>
      <c r="N31" s="39"/>
      <c r="O31" s="39"/>
      <c r="P31" s="39"/>
      <c r="Q31" s="39"/>
      <c r="R31" s="39"/>
      <c r="S31" s="39"/>
      <c r="T31" s="39"/>
      <c r="U31" s="39"/>
      <c r="V31" s="39"/>
      <c r="W31" s="39"/>
      <c r="X31" s="39"/>
      <c r="Y31" s="39"/>
      <c r="Z31" s="39"/>
      <c r="AA31" s="39"/>
      <c r="AB31" s="39"/>
    </row>
    <row r="32" spans="1:28" ht="30.75" thickBot="1">
      <c r="A32" s="39"/>
      <c r="B32" s="51" t="s">
        <v>46</v>
      </c>
      <c r="C32" s="57" t="s">
        <v>115</v>
      </c>
      <c r="D32" s="15">
        <f t="shared" si="0"/>
        <v>0</v>
      </c>
      <c r="E32" s="22"/>
      <c r="F32" s="39"/>
      <c r="G32" s="39"/>
      <c r="H32" s="39"/>
      <c r="I32" s="39"/>
      <c r="J32" s="39"/>
      <c r="K32" s="39"/>
      <c r="L32" s="39"/>
      <c r="M32" s="39"/>
      <c r="N32" s="39"/>
      <c r="O32" s="39"/>
      <c r="P32" s="39"/>
      <c r="Q32" s="39"/>
      <c r="R32" s="39"/>
      <c r="S32" s="39"/>
      <c r="T32" s="39"/>
      <c r="U32" s="39"/>
      <c r="V32" s="39"/>
      <c r="W32" s="39"/>
      <c r="X32" s="39"/>
      <c r="Y32" s="39"/>
      <c r="Z32" s="39"/>
      <c r="AA32" s="39"/>
      <c r="AB32" s="39"/>
    </row>
    <row r="33" spans="1:28" ht="30.75" thickBot="1">
      <c r="A33" s="39"/>
      <c r="B33" s="51" t="s">
        <v>46</v>
      </c>
      <c r="C33" s="5" t="s">
        <v>156</v>
      </c>
      <c r="D33" s="15">
        <f t="shared" si="0"/>
        <v>0</v>
      </c>
      <c r="E33" s="22"/>
      <c r="F33" s="39"/>
      <c r="G33" s="39"/>
      <c r="H33" s="39"/>
      <c r="I33" s="39"/>
      <c r="J33" s="39"/>
      <c r="K33" s="39"/>
      <c r="L33" s="39"/>
      <c r="M33" s="39"/>
      <c r="N33" s="39"/>
      <c r="O33" s="39"/>
      <c r="P33" s="39"/>
      <c r="Q33" s="39"/>
      <c r="R33" s="39"/>
      <c r="S33" s="39"/>
      <c r="T33" s="39"/>
      <c r="U33" s="39"/>
      <c r="V33" s="39"/>
      <c r="W33" s="39"/>
      <c r="X33" s="39"/>
      <c r="Y33" s="39"/>
      <c r="Z33" s="39"/>
      <c r="AA33" s="39"/>
      <c r="AB33" s="39"/>
    </row>
    <row r="34" spans="1:28" ht="15.75" thickBot="1">
      <c r="A34" s="39"/>
      <c r="B34" s="243" t="s">
        <v>142</v>
      </c>
      <c r="C34" s="244"/>
      <c r="D34" s="132">
        <f>SUM(D28:D33)</f>
        <v>0</v>
      </c>
      <c r="E34" s="134"/>
      <c r="F34" s="39"/>
      <c r="G34" s="39"/>
      <c r="H34" s="39"/>
      <c r="I34" s="39"/>
      <c r="J34" s="39"/>
      <c r="K34" s="39"/>
      <c r="L34" s="39"/>
      <c r="M34" s="39"/>
      <c r="N34" s="39"/>
      <c r="O34" s="39"/>
      <c r="P34" s="39"/>
      <c r="Q34" s="39"/>
      <c r="R34" s="39"/>
      <c r="S34" s="39"/>
      <c r="T34" s="39"/>
      <c r="U34" s="39"/>
      <c r="V34" s="39"/>
      <c r="W34" s="39"/>
      <c r="X34" s="39"/>
      <c r="Y34" s="39"/>
      <c r="Z34" s="39"/>
      <c r="AA34" s="39"/>
      <c r="AB34" s="39"/>
    </row>
    <row r="35" spans="1:28" ht="15.75" thickBot="1">
      <c r="A35" s="39"/>
      <c r="B35" s="235" t="s">
        <v>143</v>
      </c>
      <c r="C35" s="236"/>
      <c r="D35" s="114">
        <f>PRODUCT(5,COUNTIF(D28:D33,"&lt;6"))</f>
        <v>30</v>
      </c>
      <c r="E35" s="117"/>
      <c r="F35" s="39"/>
      <c r="G35" s="39"/>
      <c r="H35" s="39"/>
      <c r="I35" s="39"/>
      <c r="J35" s="39"/>
      <c r="K35" s="39"/>
      <c r="L35" s="39"/>
      <c r="M35" s="39"/>
      <c r="N35" s="39"/>
      <c r="O35" s="39"/>
      <c r="P35" s="39"/>
      <c r="Q35" s="39"/>
      <c r="R35" s="39"/>
      <c r="S35" s="39"/>
      <c r="T35" s="39"/>
      <c r="U35" s="39"/>
      <c r="V35" s="39"/>
      <c r="W35" s="39"/>
      <c r="X35" s="39"/>
      <c r="Y35" s="39"/>
      <c r="Z35" s="39"/>
      <c r="AA35" s="39"/>
      <c r="AB35" s="39"/>
    </row>
    <row r="36" spans="1:28" s="38" customFormat="1" ht="15.75" thickBot="1">
      <c r="B36" s="40"/>
      <c r="C36" s="41"/>
      <c r="D36" s="31"/>
    </row>
    <row r="37" spans="1:28" ht="15.75" thickBot="1">
      <c r="A37" s="39"/>
      <c r="B37" s="241" t="s">
        <v>2</v>
      </c>
      <c r="C37" s="242"/>
      <c r="D37" s="33">
        <f>D34+D22+D14</f>
        <v>0</v>
      </c>
      <c r="E37" s="30"/>
      <c r="F37" s="39"/>
      <c r="G37" s="39"/>
      <c r="H37" s="39"/>
      <c r="I37" s="39"/>
      <c r="J37" s="39"/>
      <c r="K37" s="39"/>
      <c r="L37" s="39"/>
      <c r="M37" s="39"/>
      <c r="N37" s="39"/>
      <c r="O37" s="39"/>
      <c r="P37" s="39"/>
      <c r="Q37" s="39"/>
      <c r="R37" s="39"/>
      <c r="S37" s="39"/>
      <c r="T37" s="39"/>
      <c r="U37" s="39"/>
      <c r="V37" s="39"/>
      <c r="W37" s="39"/>
      <c r="X37" s="39"/>
      <c r="Y37" s="39"/>
      <c r="Z37" s="39"/>
      <c r="AA37" s="39"/>
      <c r="AB37" s="39"/>
    </row>
    <row r="38" spans="1:28" ht="15.75" thickBot="1">
      <c r="A38" s="39"/>
      <c r="B38" s="250" t="s">
        <v>51</v>
      </c>
      <c r="C38" s="239"/>
      <c r="D38" s="196">
        <f>SUM(D35,D23,D15)</f>
        <v>41</v>
      </c>
      <c r="E38" s="194"/>
      <c r="F38" s="39"/>
      <c r="G38" s="39"/>
      <c r="H38" s="39"/>
      <c r="I38" s="39"/>
      <c r="J38" s="39"/>
      <c r="K38" s="39"/>
      <c r="L38" s="39"/>
      <c r="M38" s="39"/>
      <c r="N38" s="39"/>
      <c r="O38" s="39"/>
      <c r="P38" s="39"/>
      <c r="Q38" s="39"/>
      <c r="R38" s="39"/>
      <c r="S38" s="39"/>
      <c r="T38" s="39"/>
      <c r="U38" s="39"/>
      <c r="V38" s="39"/>
      <c r="W38" s="39"/>
      <c r="X38" s="39"/>
      <c r="Y38" s="39"/>
      <c r="Z38" s="39"/>
      <c r="AA38" s="39"/>
      <c r="AB38" s="39"/>
    </row>
    <row r="39" spans="1:28">
      <c r="A39" s="39"/>
      <c r="B39" s="39"/>
      <c r="C39" s="39"/>
      <c r="D39" s="153"/>
      <c r="E39" s="38"/>
      <c r="F39" s="39"/>
      <c r="G39" s="39"/>
      <c r="H39" s="39"/>
      <c r="I39" s="39"/>
      <c r="J39" s="39"/>
      <c r="K39" s="39"/>
      <c r="L39" s="39"/>
      <c r="M39" s="39"/>
      <c r="N39" s="39"/>
      <c r="O39" s="39"/>
      <c r="P39" s="39"/>
      <c r="Q39" s="39"/>
      <c r="R39" s="39"/>
      <c r="S39" s="39"/>
      <c r="T39" s="39"/>
      <c r="U39" s="39"/>
      <c r="V39" s="39"/>
      <c r="W39" s="39"/>
      <c r="X39" s="39"/>
      <c r="Y39" s="39"/>
      <c r="Z39" s="39"/>
      <c r="AA39" s="39"/>
      <c r="AB39" s="39"/>
    </row>
    <row r="40" spans="1:28">
      <c r="A40" s="39"/>
      <c r="B40" s="39"/>
      <c r="C40" s="39"/>
      <c r="D40" s="153"/>
      <c r="E40" s="39"/>
      <c r="F40" s="39"/>
      <c r="G40" s="39"/>
      <c r="H40" s="39"/>
      <c r="I40" s="39"/>
      <c r="J40" s="39"/>
      <c r="K40" s="39"/>
      <c r="L40" s="39"/>
      <c r="M40" s="39"/>
      <c r="N40" s="39"/>
      <c r="O40" s="39"/>
      <c r="P40" s="39"/>
      <c r="Q40" s="39"/>
      <c r="R40" s="39"/>
      <c r="S40" s="39"/>
      <c r="T40" s="39"/>
      <c r="U40" s="39"/>
      <c r="V40" s="39"/>
      <c r="W40" s="39"/>
      <c r="X40" s="39"/>
      <c r="Y40" s="39"/>
      <c r="Z40" s="39"/>
      <c r="AA40" s="39"/>
      <c r="AB40" s="39"/>
    </row>
    <row r="41" spans="1:28">
      <c r="A41" s="39"/>
      <c r="B41" s="39"/>
      <c r="C41" s="39"/>
      <c r="D41" s="153"/>
      <c r="E41" s="39"/>
      <c r="F41" s="39"/>
      <c r="G41" s="39"/>
      <c r="H41" s="39"/>
      <c r="I41" s="39"/>
      <c r="J41" s="39"/>
      <c r="K41" s="39"/>
      <c r="L41" s="39"/>
      <c r="M41" s="39"/>
      <c r="N41" s="39"/>
      <c r="O41" s="39"/>
      <c r="P41" s="39"/>
      <c r="Q41" s="39"/>
      <c r="R41" s="39"/>
      <c r="S41" s="39"/>
      <c r="T41" s="39"/>
      <c r="U41" s="39"/>
      <c r="V41" s="39"/>
      <c r="W41" s="39"/>
      <c r="X41" s="39"/>
      <c r="Y41" s="39"/>
      <c r="Z41" s="39"/>
      <c r="AA41" s="39"/>
      <c r="AB41" s="39"/>
    </row>
    <row r="42" spans="1:28">
      <c r="A42" s="39"/>
      <c r="B42" s="39"/>
      <c r="C42" s="39"/>
      <c r="D42" s="153"/>
      <c r="E42" s="39"/>
      <c r="F42" s="39"/>
      <c r="G42" s="39"/>
      <c r="H42" s="39"/>
      <c r="I42" s="39"/>
      <c r="J42" s="39"/>
      <c r="K42" s="39"/>
      <c r="L42" s="39"/>
      <c r="M42" s="39"/>
      <c r="N42" s="39"/>
      <c r="O42" s="39"/>
      <c r="P42" s="39"/>
      <c r="Q42" s="39"/>
      <c r="R42" s="39"/>
      <c r="S42" s="39"/>
      <c r="T42" s="39"/>
      <c r="U42" s="39"/>
      <c r="V42" s="39"/>
      <c r="W42" s="39"/>
      <c r="X42" s="39"/>
      <c r="Y42" s="39"/>
      <c r="Z42" s="39"/>
      <c r="AA42" s="39"/>
      <c r="AB42" s="39"/>
    </row>
    <row r="43" spans="1:28">
      <c r="A43" s="39"/>
      <c r="B43" s="39"/>
      <c r="C43" s="39"/>
      <c r="D43" s="153"/>
      <c r="E43" s="39"/>
      <c r="F43" s="39"/>
      <c r="G43" s="39"/>
      <c r="H43" s="39"/>
      <c r="I43" s="39"/>
      <c r="J43" s="39"/>
      <c r="K43" s="39"/>
      <c r="L43" s="39"/>
      <c r="M43" s="39"/>
      <c r="N43" s="39"/>
      <c r="O43" s="39"/>
      <c r="P43" s="39"/>
      <c r="Q43" s="39"/>
      <c r="R43" s="39"/>
      <c r="S43" s="39"/>
      <c r="T43" s="39"/>
      <c r="U43" s="39"/>
      <c r="V43" s="39"/>
      <c r="W43" s="39"/>
      <c r="X43" s="39"/>
      <c r="Y43" s="39"/>
      <c r="Z43" s="39"/>
      <c r="AA43" s="39"/>
      <c r="AB43" s="39"/>
    </row>
    <row r="44" spans="1:28">
      <c r="A44" s="39"/>
      <c r="B44" s="39"/>
      <c r="C44" s="39"/>
      <c r="D44" s="153"/>
      <c r="E44" s="39"/>
      <c r="F44" s="39"/>
      <c r="G44" s="39"/>
      <c r="H44" s="39"/>
      <c r="I44" s="39"/>
      <c r="J44" s="39"/>
      <c r="K44" s="39"/>
      <c r="L44" s="39"/>
      <c r="M44" s="39"/>
      <c r="N44" s="39"/>
      <c r="O44" s="39"/>
      <c r="P44" s="39"/>
      <c r="Q44" s="39"/>
      <c r="R44" s="39"/>
      <c r="S44" s="39"/>
      <c r="T44" s="39"/>
      <c r="U44" s="39"/>
      <c r="V44" s="39"/>
      <c r="W44" s="39"/>
      <c r="X44" s="39"/>
      <c r="Y44" s="39"/>
      <c r="Z44" s="39"/>
      <c r="AA44" s="39"/>
      <c r="AB44" s="39"/>
    </row>
    <row r="45" spans="1:28">
      <c r="A45" s="39"/>
      <c r="B45" s="39"/>
      <c r="C45" s="39"/>
      <c r="D45" s="153"/>
      <c r="E45" s="39"/>
      <c r="F45" s="39"/>
      <c r="G45" s="39"/>
      <c r="H45" s="39"/>
      <c r="I45" s="39"/>
      <c r="J45" s="39"/>
      <c r="K45" s="39"/>
      <c r="L45" s="39"/>
      <c r="M45" s="39"/>
      <c r="N45" s="39"/>
      <c r="O45" s="39"/>
      <c r="P45" s="39"/>
      <c r="Q45" s="39"/>
      <c r="R45" s="39"/>
      <c r="S45" s="39"/>
      <c r="T45" s="39"/>
      <c r="U45" s="39"/>
      <c r="V45" s="39"/>
      <c r="W45" s="39"/>
      <c r="X45" s="39"/>
      <c r="Y45" s="39"/>
      <c r="Z45" s="39"/>
      <c r="AA45" s="39"/>
      <c r="AB45" s="39"/>
    </row>
    <row r="46" spans="1:28">
      <c r="A46" s="39"/>
      <c r="B46" s="39"/>
      <c r="C46" s="39"/>
      <c r="D46" s="153"/>
      <c r="E46" s="39"/>
      <c r="F46" s="39"/>
      <c r="G46" s="39"/>
      <c r="H46" s="39"/>
      <c r="I46" s="39"/>
      <c r="J46" s="39"/>
      <c r="K46" s="39"/>
      <c r="L46" s="39"/>
      <c r="M46" s="39"/>
      <c r="N46" s="39"/>
      <c r="O46" s="39"/>
      <c r="P46" s="39"/>
      <c r="Q46" s="39"/>
      <c r="R46" s="39"/>
      <c r="S46" s="39"/>
      <c r="T46" s="39"/>
      <c r="U46" s="39"/>
      <c r="V46" s="39"/>
      <c r="W46" s="39"/>
      <c r="X46" s="39"/>
      <c r="Y46" s="39"/>
      <c r="Z46" s="39"/>
      <c r="AA46" s="39"/>
      <c r="AB46" s="39"/>
    </row>
    <row r="47" spans="1:28">
      <c r="A47" s="39"/>
      <c r="B47" s="39"/>
      <c r="C47" s="39"/>
      <c r="D47" s="153"/>
      <c r="E47" s="39"/>
      <c r="F47" s="39"/>
      <c r="G47" s="39"/>
      <c r="H47" s="39"/>
      <c r="I47" s="39"/>
      <c r="J47" s="39"/>
      <c r="K47" s="39"/>
      <c r="L47" s="39"/>
      <c r="M47" s="39"/>
      <c r="N47" s="39"/>
      <c r="O47" s="39"/>
      <c r="P47" s="39"/>
      <c r="Q47" s="39"/>
      <c r="R47" s="39"/>
      <c r="S47" s="39"/>
      <c r="T47" s="39"/>
      <c r="U47" s="39"/>
      <c r="V47" s="39"/>
      <c r="W47" s="39"/>
      <c r="X47" s="39"/>
      <c r="Y47" s="39"/>
      <c r="Z47" s="39"/>
      <c r="AA47" s="39"/>
      <c r="AB47" s="39"/>
    </row>
    <row r="48" spans="1:28">
      <c r="A48" s="39"/>
      <c r="B48" s="39"/>
      <c r="C48" s="39"/>
      <c r="D48" s="153"/>
      <c r="E48" s="39"/>
      <c r="F48" s="39"/>
      <c r="G48" s="39"/>
      <c r="H48" s="39"/>
      <c r="I48" s="39"/>
      <c r="J48" s="39"/>
      <c r="K48" s="39"/>
      <c r="L48" s="39"/>
      <c r="M48" s="39"/>
      <c r="N48" s="39"/>
      <c r="O48" s="39"/>
      <c r="P48" s="39"/>
      <c r="Q48" s="39"/>
      <c r="R48" s="39"/>
      <c r="S48" s="39"/>
      <c r="T48" s="39"/>
      <c r="U48" s="39"/>
      <c r="V48" s="39"/>
      <c r="W48" s="39"/>
      <c r="X48" s="39"/>
      <c r="Y48" s="39"/>
      <c r="Z48" s="39"/>
      <c r="AA48" s="39"/>
      <c r="AB48" s="39"/>
    </row>
    <row r="49" spans="1:28">
      <c r="A49" s="39"/>
      <c r="B49" s="39"/>
      <c r="C49" s="39"/>
      <c r="D49" s="153"/>
      <c r="E49" s="39"/>
      <c r="F49" s="39"/>
      <c r="G49" s="39"/>
      <c r="H49" s="39"/>
      <c r="I49" s="39"/>
      <c r="J49" s="39"/>
      <c r="K49" s="39"/>
      <c r="L49" s="39"/>
      <c r="M49" s="39"/>
      <c r="N49" s="39"/>
      <c r="O49" s="39"/>
      <c r="P49" s="39"/>
      <c r="Q49" s="39"/>
      <c r="R49" s="39"/>
      <c r="S49" s="39"/>
      <c r="T49" s="39"/>
      <c r="U49" s="39"/>
      <c r="V49" s="39"/>
      <c r="W49" s="39"/>
      <c r="X49" s="39"/>
      <c r="Y49" s="39"/>
      <c r="Z49" s="39"/>
      <c r="AA49" s="39"/>
      <c r="AB49" s="39"/>
    </row>
    <row r="50" spans="1:28">
      <c r="A50" s="39"/>
      <c r="B50" s="39"/>
      <c r="C50" s="39"/>
      <c r="D50" s="153"/>
      <c r="E50" s="39"/>
      <c r="F50" s="39"/>
      <c r="G50" s="39"/>
      <c r="H50" s="39"/>
      <c r="I50" s="39"/>
      <c r="J50" s="39"/>
      <c r="K50" s="39"/>
      <c r="L50" s="39"/>
      <c r="M50" s="39"/>
      <c r="N50" s="39"/>
      <c r="O50" s="39"/>
      <c r="P50" s="39"/>
      <c r="Q50" s="39"/>
      <c r="R50" s="39"/>
      <c r="S50" s="39"/>
      <c r="T50" s="39"/>
      <c r="U50" s="39"/>
      <c r="V50" s="39"/>
      <c r="W50" s="39"/>
      <c r="X50" s="39"/>
      <c r="Y50" s="39"/>
      <c r="Z50" s="39"/>
      <c r="AA50" s="39"/>
      <c r="AB50" s="39"/>
    </row>
    <row r="51" spans="1:28">
      <c r="A51" s="39"/>
      <c r="B51" s="39"/>
      <c r="C51" s="39"/>
      <c r="D51" s="153"/>
      <c r="E51" s="39"/>
      <c r="F51" s="39"/>
      <c r="G51" s="39"/>
      <c r="H51" s="39"/>
      <c r="I51" s="39"/>
      <c r="J51" s="39"/>
      <c r="K51" s="39"/>
      <c r="L51" s="39"/>
      <c r="M51" s="39"/>
      <c r="N51" s="39"/>
      <c r="O51" s="39"/>
      <c r="P51" s="39"/>
      <c r="Q51" s="39"/>
      <c r="R51" s="39"/>
      <c r="S51" s="39"/>
      <c r="T51" s="39"/>
      <c r="U51" s="39"/>
      <c r="V51" s="39"/>
      <c r="W51" s="39"/>
      <c r="X51" s="39"/>
      <c r="Y51" s="39"/>
      <c r="Z51" s="39"/>
      <c r="AA51" s="39"/>
      <c r="AB51" s="39"/>
    </row>
    <row r="52" spans="1:28">
      <c r="A52" s="39"/>
      <c r="B52" s="39"/>
      <c r="C52" s="39"/>
      <c r="D52" s="153"/>
      <c r="E52" s="39"/>
      <c r="F52" s="39"/>
      <c r="G52" s="39"/>
      <c r="H52" s="39"/>
      <c r="I52" s="39"/>
      <c r="J52" s="39"/>
      <c r="K52" s="39"/>
      <c r="L52" s="39"/>
      <c r="M52" s="39"/>
      <c r="N52" s="39"/>
      <c r="O52" s="39"/>
      <c r="P52" s="39"/>
      <c r="Q52" s="39"/>
      <c r="R52" s="39"/>
      <c r="S52" s="39"/>
      <c r="T52" s="39"/>
      <c r="U52" s="39"/>
      <c r="V52" s="39"/>
      <c r="W52" s="39"/>
      <c r="X52" s="39"/>
      <c r="Y52" s="39"/>
      <c r="Z52" s="39"/>
      <c r="AA52" s="39"/>
      <c r="AB52" s="39"/>
    </row>
    <row r="53" spans="1:28">
      <c r="A53" s="39"/>
      <c r="B53" s="39"/>
      <c r="C53" s="39"/>
      <c r="D53" s="153"/>
      <c r="E53" s="39"/>
      <c r="F53" s="39"/>
      <c r="G53" s="39"/>
      <c r="H53" s="39"/>
      <c r="I53" s="39"/>
      <c r="J53" s="39"/>
      <c r="K53" s="39"/>
      <c r="L53" s="39"/>
      <c r="M53" s="39"/>
      <c r="N53" s="39"/>
      <c r="O53" s="39"/>
      <c r="P53" s="39"/>
      <c r="Q53" s="39"/>
      <c r="R53" s="39"/>
      <c r="S53" s="39"/>
      <c r="T53" s="39"/>
      <c r="U53" s="39"/>
      <c r="V53" s="39"/>
      <c r="W53" s="39"/>
      <c r="X53" s="39"/>
      <c r="Y53" s="39"/>
      <c r="Z53" s="39"/>
      <c r="AA53" s="39"/>
      <c r="AB53" s="39"/>
    </row>
    <row r="54" spans="1:28">
      <c r="A54" s="39"/>
      <c r="B54" s="39"/>
      <c r="C54" s="39"/>
      <c r="D54" s="153"/>
      <c r="E54" s="39"/>
      <c r="F54" s="39"/>
      <c r="G54" s="39"/>
      <c r="H54" s="39"/>
      <c r="I54" s="39"/>
      <c r="J54" s="39"/>
      <c r="K54" s="39"/>
      <c r="L54" s="39"/>
      <c r="M54" s="39"/>
      <c r="N54" s="39"/>
      <c r="O54" s="39"/>
      <c r="P54" s="39"/>
      <c r="Q54" s="39"/>
      <c r="R54" s="39"/>
      <c r="S54" s="39"/>
      <c r="T54" s="39"/>
      <c r="U54" s="39"/>
      <c r="V54" s="39"/>
      <c r="W54" s="39"/>
      <c r="X54" s="39"/>
      <c r="Y54" s="39"/>
      <c r="Z54" s="39"/>
      <c r="AA54" s="39"/>
      <c r="AB54" s="39"/>
    </row>
    <row r="55" spans="1:28">
      <c r="A55" s="39"/>
      <c r="B55" s="39"/>
      <c r="C55" s="39"/>
      <c r="D55" s="153"/>
      <c r="E55" s="39"/>
      <c r="F55" s="39"/>
      <c r="G55" s="39"/>
      <c r="H55" s="39"/>
      <c r="I55" s="39"/>
      <c r="J55" s="39"/>
      <c r="K55" s="39"/>
      <c r="L55" s="39"/>
      <c r="M55" s="39"/>
      <c r="N55" s="39"/>
      <c r="O55" s="39"/>
      <c r="P55" s="39"/>
      <c r="Q55" s="39"/>
      <c r="R55" s="39"/>
      <c r="S55" s="39"/>
      <c r="T55" s="39"/>
      <c r="U55" s="39"/>
      <c r="V55" s="39"/>
      <c r="W55" s="39"/>
      <c r="X55" s="39"/>
      <c r="Y55" s="39"/>
      <c r="Z55" s="39"/>
      <c r="AA55" s="39"/>
      <c r="AB55" s="39"/>
    </row>
    <row r="56" spans="1:28">
      <c r="A56" s="39"/>
      <c r="B56" s="39"/>
      <c r="C56" s="39"/>
      <c r="D56" s="153"/>
      <c r="E56" s="39"/>
      <c r="F56" s="39"/>
      <c r="G56" s="39"/>
      <c r="H56" s="39"/>
      <c r="I56" s="39"/>
      <c r="J56" s="39"/>
      <c r="K56" s="39"/>
      <c r="L56" s="39"/>
      <c r="M56" s="39"/>
      <c r="N56" s="39"/>
      <c r="O56" s="39"/>
      <c r="P56" s="39"/>
      <c r="Q56" s="39"/>
      <c r="R56" s="39"/>
      <c r="S56" s="39"/>
      <c r="T56" s="39"/>
      <c r="U56" s="39"/>
      <c r="V56" s="39"/>
      <c r="W56" s="39"/>
      <c r="X56" s="39"/>
      <c r="Y56" s="39"/>
      <c r="Z56" s="39"/>
      <c r="AA56" s="39"/>
      <c r="AB56" s="39"/>
    </row>
    <row r="57" spans="1:28">
      <c r="A57" s="39"/>
      <c r="B57" s="39"/>
      <c r="C57" s="39"/>
      <c r="D57" s="153"/>
      <c r="E57" s="39"/>
      <c r="F57" s="39"/>
      <c r="G57" s="39"/>
      <c r="H57" s="39"/>
      <c r="I57" s="39"/>
      <c r="J57" s="39"/>
      <c r="K57" s="39"/>
      <c r="L57" s="39"/>
      <c r="M57" s="39"/>
      <c r="N57" s="39"/>
      <c r="O57" s="39"/>
      <c r="P57" s="39"/>
      <c r="Q57" s="39"/>
      <c r="R57" s="39"/>
      <c r="S57" s="39"/>
      <c r="T57" s="39"/>
      <c r="U57" s="39"/>
      <c r="V57" s="39"/>
      <c r="W57" s="39"/>
      <c r="X57" s="39"/>
      <c r="Y57" s="39"/>
      <c r="Z57" s="39"/>
      <c r="AA57" s="39"/>
      <c r="AB57" s="39"/>
    </row>
    <row r="58" spans="1:28" ht="15.75" thickBot="1">
      <c r="A58" s="39"/>
      <c r="B58" s="39"/>
      <c r="C58" s="39"/>
      <c r="D58" s="153"/>
      <c r="E58" s="39"/>
      <c r="F58" s="39"/>
      <c r="G58" s="39"/>
      <c r="H58" s="39"/>
      <c r="I58" s="39"/>
      <c r="J58" s="39"/>
      <c r="K58" s="39"/>
      <c r="L58" s="39"/>
      <c r="M58" s="39"/>
      <c r="N58" s="39"/>
      <c r="O58" s="39"/>
      <c r="P58" s="39"/>
      <c r="Q58" s="39"/>
      <c r="R58" s="39"/>
      <c r="S58" s="39"/>
      <c r="T58" s="39"/>
      <c r="U58" s="39"/>
      <c r="V58" s="39"/>
      <c r="W58" s="39"/>
      <c r="X58" s="39"/>
      <c r="Y58" s="39"/>
      <c r="Z58" s="39"/>
      <c r="AA58" s="39"/>
      <c r="AB58" s="39"/>
    </row>
    <row r="59" spans="1:28">
      <c r="A59" s="39"/>
      <c r="B59" s="207" t="s">
        <v>44</v>
      </c>
      <c r="F59" s="39"/>
      <c r="G59" s="39"/>
      <c r="H59" s="39"/>
      <c r="I59" s="39"/>
      <c r="J59" s="39"/>
      <c r="K59" s="39"/>
      <c r="L59" s="39"/>
      <c r="M59" s="39"/>
      <c r="N59" s="39"/>
      <c r="O59" s="39"/>
      <c r="P59" s="39"/>
      <c r="Q59" s="39"/>
      <c r="R59" s="39"/>
      <c r="S59" s="39"/>
      <c r="T59" s="39"/>
      <c r="U59" s="39"/>
      <c r="V59" s="39"/>
      <c r="W59" s="39"/>
      <c r="X59" s="39"/>
      <c r="Y59" s="39"/>
      <c r="Z59" s="39"/>
      <c r="AA59" s="39"/>
      <c r="AB59" s="39"/>
    </row>
    <row r="60" spans="1:28">
      <c r="A60" s="39"/>
      <c r="B60" s="208"/>
      <c r="F60" s="39"/>
      <c r="G60" s="39"/>
      <c r="H60" s="39"/>
      <c r="I60" s="39"/>
      <c r="J60" s="39"/>
      <c r="K60" s="39"/>
      <c r="L60" s="39"/>
      <c r="M60" s="39"/>
      <c r="N60" s="39"/>
      <c r="O60" s="39"/>
      <c r="P60" s="39"/>
      <c r="Q60" s="39"/>
      <c r="R60" s="39"/>
      <c r="S60" s="39"/>
      <c r="T60" s="39"/>
      <c r="U60" s="39"/>
      <c r="V60" s="39"/>
      <c r="W60" s="39"/>
      <c r="X60" s="39"/>
      <c r="Y60" s="39"/>
      <c r="Z60" s="39"/>
      <c r="AA60" s="39"/>
      <c r="AB60" s="39"/>
    </row>
    <row r="61" spans="1:28">
      <c r="A61" s="39"/>
      <c r="B61" s="209" t="s">
        <v>46</v>
      </c>
      <c r="F61" s="39"/>
      <c r="G61" s="39"/>
      <c r="H61" s="39"/>
      <c r="I61" s="39"/>
      <c r="J61" s="39"/>
      <c r="K61" s="39"/>
      <c r="L61" s="39"/>
      <c r="M61" s="39"/>
      <c r="N61" s="39"/>
      <c r="O61" s="39"/>
      <c r="P61" s="39"/>
      <c r="Q61" s="39"/>
      <c r="R61" s="39"/>
      <c r="S61" s="39"/>
      <c r="T61" s="39"/>
      <c r="U61" s="39"/>
      <c r="V61" s="39"/>
      <c r="W61" s="39"/>
      <c r="X61" s="39"/>
      <c r="Y61" s="39"/>
      <c r="Z61" s="39"/>
      <c r="AA61" s="39"/>
      <c r="AB61" s="39"/>
    </row>
    <row r="62" spans="1:28">
      <c r="A62" s="39"/>
      <c r="B62" s="209" t="s">
        <v>41</v>
      </c>
      <c r="F62" s="39"/>
      <c r="G62" s="39"/>
      <c r="H62" s="39"/>
      <c r="I62" s="39"/>
      <c r="J62" s="39"/>
      <c r="K62" s="39"/>
      <c r="L62" s="39"/>
      <c r="M62" s="39"/>
      <c r="N62" s="39"/>
      <c r="O62" s="39"/>
      <c r="P62" s="39"/>
      <c r="Q62" s="39"/>
      <c r="R62" s="39"/>
      <c r="S62" s="39"/>
      <c r="T62" s="39"/>
      <c r="U62" s="39"/>
      <c r="V62" s="39"/>
      <c r="W62" s="39"/>
      <c r="X62" s="39"/>
      <c r="Y62" s="39"/>
      <c r="Z62" s="39"/>
      <c r="AA62" s="39"/>
      <c r="AB62" s="39"/>
    </row>
    <row r="63" spans="1:28">
      <c r="A63" s="39"/>
      <c r="B63" s="209" t="s">
        <v>42</v>
      </c>
      <c r="F63" s="39"/>
      <c r="G63" s="39"/>
      <c r="H63" s="39"/>
      <c r="I63" s="39"/>
      <c r="J63" s="39"/>
      <c r="K63" s="39"/>
      <c r="L63" s="39"/>
      <c r="M63" s="39"/>
      <c r="N63" s="39"/>
      <c r="O63" s="39"/>
      <c r="P63" s="39"/>
      <c r="Q63" s="39"/>
      <c r="R63" s="39"/>
      <c r="S63" s="39"/>
      <c r="T63" s="39"/>
      <c r="U63" s="39"/>
      <c r="V63" s="39"/>
      <c r="W63" s="39"/>
      <c r="X63" s="39"/>
      <c r="Y63" s="39"/>
      <c r="Z63" s="39"/>
      <c r="AA63" s="39"/>
      <c r="AB63" s="39"/>
    </row>
    <row r="64" spans="1:28">
      <c r="A64" s="39"/>
      <c r="B64" s="209" t="s">
        <v>48</v>
      </c>
      <c r="F64" s="39"/>
      <c r="G64" s="39"/>
      <c r="H64" s="39"/>
      <c r="I64" s="39"/>
      <c r="J64" s="39"/>
      <c r="K64" s="39"/>
      <c r="L64" s="39"/>
      <c r="M64" s="39"/>
      <c r="N64" s="39"/>
      <c r="O64" s="39"/>
      <c r="P64" s="39"/>
      <c r="Q64" s="39"/>
      <c r="R64" s="39"/>
      <c r="S64" s="39"/>
      <c r="T64" s="39"/>
      <c r="U64" s="39"/>
      <c r="V64" s="39"/>
      <c r="W64" s="39"/>
      <c r="X64" s="39"/>
      <c r="Y64" s="39"/>
      <c r="Z64" s="39"/>
      <c r="AA64" s="39"/>
      <c r="AB64" s="39"/>
    </row>
    <row r="65" spans="1:28">
      <c r="A65" s="39"/>
      <c r="B65" s="208" t="s">
        <v>47</v>
      </c>
      <c r="F65" s="39"/>
      <c r="G65" s="39"/>
      <c r="H65" s="39"/>
      <c r="I65" s="39"/>
      <c r="J65" s="39"/>
      <c r="K65" s="39"/>
      <c r="L65" s="39"/>
      <c r="M65" s="39"/>
      <c r="N65" s="39"/>
      <c r="O65" s="39"/>
      <c r="P65" s="39"/>
      <c r="Q65" s="39"/>
      <c r="R65" s="39"/>
      <c r="S65" s="39"/>
      <c r="T65" s="39"/>
      <c r="U65" s="39"/>
      <c r="V65" s="39"/>
      <c r="W65" s="39"/>
      <c r="X65" s="39"/>
      <c r="Y65" s="39"/>
      <c r="Z65" s="39"/>
      <c r="AA65" s="39"/>
      <c r="AB65" s="39"/>
    </row>
    <row r="66" spans="1:28">
      <c r="A66" s="39"/>
      <c r="B66" s="208"/>
      <c r="F66" s="39"/>
      <c r="G66" s="39"/>
      <c r="H66" s="39"/>
      <c r="I66" s="39"/>
      <c r="J66" s="39"/>
      <c r="K66" s="39"/>
      <c r="L66" s="39"/>
      <c r="M66" s="39"/>
      <c r="N66" s="39"/>
      <c r="O66" s="39"/>
      <c r="P66" s="39"/>
      <c r="Q66" s="39"/>
      <c r="R66" s="39"/>
      <c r="S66" s="39"/>
      <c r="T66" s="39"/>
      <c r="U66" s="39"/>
      <c r="V66" s="39"/>
      <c r="W66" s="39"/>
      <c r="X66" s="39"/>
      <c r="Y66" s="39"/>
      <c r="Z66" s="39"/>
      <c r="AA66" s="39"/>
      <c r="AB66" s="39"/>
    </row>
    <row r="67" spans="1:28">
      <c r="A67" s="39"/>
      <c r="F67" s="39"/>
      <c r="G67" s="39"/>
      <c r="H67" s="39"/>
      <c r="I67" s="39"/>
      <c r="J67" s="39"/>
      <c r="K67" s="39"/>
      <c r="L67" s="39"/>
      <c r="M67" s="39"/>
      <c r="N67" s="39"/>
      <c r="O67" s="39"/>
      <c r="P67" s="39"/>
      <c r="Q67" s="39"/>
      <c r="R67" s="39"/>
      <c r="S67" s="39"/>
      <c r="T67" s="39"/>
      <c r="U67" s="39"/>
      <c r="V67" s="39"/>
      <c r="W67" s="39"/>
      <c r="X67" s="39"/>
      <c r="Y67" s="39"/>
      <c r="Z67" s="39"/>
      <c r="AA67" s="39"/>
      <c r="AB67" s="39"/>
    </row>
    <row r="68" spans="1:28">
      <c r="A68" s="39"/>
      <c r="F68" s="39"/>
      <c r="G68" s="39"/>
      <c r="H68" s="39"/>
      <c r="I68" s="39"/>
      <c r="J68" s="39"/>
      <c r="K68" s="39"/>
      <c r="L68" s="39"/>
      <c r="M68" s="39"/>
      <c r="N68" s="39"/>
      <c r="O68" s="39"/>
      <c r="P68" s="39"/>
      <c r="Q68" s="39"/>
      <c r="R68" s="39"/>
      <c r="S68" s="39"/>
      <c r="T68" s="39"/>
      <c r="U68" s="39"/>
      <c r="V68" s="39"/>
      <c r="W68" s="39"/>
      <c r="X68" s="39"/>
      <c r="Y68" s="39"/>
      <c r="Z68" s="39"/>
      <c r="AA68" s="39"/>
      <c r="AB68" s="39"/>
    </row>
    <row r="69" spans="1:28">
      <c r="A69" s="39"/>
      <c r="F69" s="39"/>
      <c r="G69" s="39"/>
      <c r="H69" s="39"/>
      <c r="I69" s="39"/>
      <c r="J69" s="39"/>
      <c r="K69" s="39"/>
      <c r="L69" s="39"/>
      <c r="M69" s="39"/>
      <c r="N69" s="39"/>
      <c r="O69" s="39"/>
      <c r="P69" s="39"/>
      <c r="Q69" s="39"/>
      <c r="R69" s="39"/>
      <c r="S69" s="39"/>
      <c r="T69" s="39"/>
      <c r="U69" s="39"/>
      <c r="V69" s="39"/>
      <c r="W69" s="39"/>
      <c r="X69" s="39"/>
      <c r="Y69" s="39"/>
      <c r="Z69" s="39"/>
      <c r="AA69" s="39"/>
      <c r="AB69" s="39"/>
    </row>
    <row r="70" spans="1:28">
      <c r="A70" s="39"/>
      <c r="F70" s="39"/>
      <c r="G70" s="39"/>
      <c r="H70" s="39"/>
      <c r="I70" s="39"/>
      <c r="J70" s="39"/>
      <c r="K70" s="39"/>
      <c r="L70" s="39"/>
      <c r="M70" s="39"/>
      <c r="N70" s="39"/>
      <c r="O70" s="39"/>
      <c r="P70" s="39"/>
      <c r="Q70" s="39"/>
      <c r="R70" s="39"/>
      <c r="S70" s="39"/>
      <c r="T70" s="39"/>
      <c r="U70" s="39"/>
      <c r="V70" s="39"/>
      <c r="W70" s="39"/>
      <c r="X70" s="39"/>
      <c r="Y70" s="39"/>
      <c r="Z70" s="39"/>
      <c r="AA70" s="39"/>
      <c r="AB70" s="39"/>
    </row>
    <row r="71" spans="1:28">
      <c r="A71" s="39"/>
      <c r="F71" s="39"/>
      <c r="G71" s="39"/>
      <c r="H71" s="39"/>
      <c r="I71" s="39"/>
      <c r="J71" s="39"/>
      <c r="K71" s="39"/>
      <c r="L71" s="39"/>
      <c r="M71" s="39"/>
      <c r="N71" s="39"/>
      <c r="O71" s="39"/>
      <c r="P71" s="39"/>
      <c r="Q71" s="39"/>
      <c r="R71" s="39"/>
      <c r="S71" s="39"/>
      <c r="T71" s="39"/>
      <c r="U71" s="39"/>
      <c r="V71" s="39"/>
      <c r="W71" s="39"/>
      <c r="X71" s="39"/>
      <c r="Y71" s="39"/>
      <c r="Z71" s="39"/>
      <c r="AA71" s="39"/>
      <c r="AB71" s="39"/>
    </row>
    <row r="72" spans="1:28">
      <c r="A72" s="39"/>
      <c r="F72" s="39"/>
      <c r="G72" s="39"/>
      <c r="H72" s="39"/>
      <c r="I72" s="39"/>
      <c r="J72" s="39"/>
      <c r="K72" s="39"/>
      <c r="L72" s="39"/>
      <c r="M72" s="39"/>
      <c r="N72" s="39"/>
      <c r="O72" s="39"/>
      <c r="P72" s="39"/>
      <c r="Q72" s="39"/>
      <c r="R72" s="39"/>
      <c r="S72" s="39"/>
      <c r="T72" s="39"/>
      <c r="U72" s="39"/>
      <c r="V72" s="39"/>
      <c r="W72" s="39"/>
      <c r="X72" s="39"/>
      <c r="Y72" s="39"/>
      <c r="Z72" s="39"/>
      <c r="AA72" s="39"/>
      <c r="AB72" s="39"/>
    </row>
    <row r="73" spans="1:28">
      <c r="A73" s="39"/>
      <c r="F73" s="39"/>
      <c r="G73" s="39"/>
      <c r="H73" s="39"/>
      <c r="I73" s="39"/>
      <c r="J73" s="39"/>
      <c r="K73" s="39"/>
      <c r="L73" s="39"/>
      <c r="M73" s="39"/>
      <c r="N73" s="39"/>
      <c r="O73" s="39"/>
      <c r="P73" s="39"/>
      <c r="Q73" s="39"/>
      <c r="R73" s="39"/>
      <c r="S73" s="39"/>
      <c r="T73" s="39"/>
      <c r="U73" s="39"/>
      <c r="V73" s="39"/>
      <c r="W73" s="39"/>
      <c r="X73" s="39"/>
      <c r="Y73" s="39"/>
      <c r="Z73" s="39"/>
      <c r="AA73" s="39"/>
      <c r="AB73" s="39"/>
    </row>
    <row r="74" spans="1:28">
      <c r="A74" s="39"/>
      <c r="F74" s="39"/>
      <c r="G74" s="39"/>
      <c r="H74" s="39"/>
      <c r="I74" s="39"/>
      <c r="J74" s="39"/>
      <c r="K74" s="39"/>
      <c r="L74" s="39"/>
      <c r="M74" s="39"/>
      <c r="N74" s="39"/>
      <c r="O74" s="39"/>
      <c r="P74" s="39"/>
      <c r="Q74" s="39"/>
      <c r="R74" s="39"/>
      <c r="S74" s="39"/>
      <c r="T74" s="39"/>
      <c r="U74" s="39"/>
      <c r="V74" s="39"/>
      <c r="W74" s="39"/>
      <c r="X74" s="39"/>
      <c r="Y74" s="39"/>
      <c r="Z74" s="39"/>
      <c r="AA74" s="39"/>
      <c r="AB74" s="39"/>
    </row>
    <row r="75" spans="1:28">
      <c r="A75" s="39"/>
      <c r="F75" s="39"/>
      <c r="G75" s="39"/>
      <c r="H75" s="39"/>
      <c r="I75" s="39"/>
      <c r="J75" s="39"/>
      <c r="K75" s="39"/>
      <c r="L75" s="39"/>
      <c r="M75" s="39"/>
      <c r="N75" s="39"/>
      <c r="O75" s="39"/>
      <c r="P75" s="39"/>
      <c r="Q75" s="39"/>
      <c r="R75" s="39"/>
      <c r="S75" s="39"/>
      <c r="T75" s="39"/>
      <c r="U75" s="39"/>
      <c r="V75" s="39"/>
      <c r="W75" s="39"/>
      <c r="X75" s="39"/>
      <c r="Y75" s="39"/>
      <c r="Z75" s="39"/>
      <c r="AA75" s="39"/>
      <c r="AB75" s="39"/>
    </row>
    <row r="76" spans="1:28">
      <c r="F76" s="39"/>
      <c r="G76" s="39"/>
      <c r="H76" s="39"/>
      <c r="I76" s="39"/>
      <c r="J76" s="39"/>
      <c r="K76" s="39"/>
      <c r="L76" s="39"/>
      <c r="M76" s="39"/>
      <c r="N76" s="39"/>
      <c r="O76" s="39"/>
      <c r="P76" s="39"/>
      <c r="Q76" s="39"/>
      <c r="R76" s="39"/>
      <c r="S76" s="39"/>
      <c r="T76" s="39"/>
      <c r="U76" s="39"/>
      <c r="V76" s="39"/>
      <c r="W76" s="39"/>
      <c r="X76" s="39"/>
      <c r="Y76" s="39"/>
      <c r="Z76" s="39"/>
      <c r="AA76" s="39"/>
      <c r="AB76" s="39"/>
    </row>
    <row r="77" spans="1:28">
      <c r="F77" s="39"/>
      <c r="G77" s="39"/>
      <c r="H77" s="39"/>
      <c r="I77" s="39"/>
      <c r="J77" s="39"/>
      <c r="K77" s="39"/>
      <c r="L77" s="39"/>
      <c r="M77" s="39"/>
      <c r="N77" s="39"/>
      <c r="O77" s="39"/>
      <c r="P77" s="39"/>
      <c r="Q77" s="39"/>
      <c r="R77" s="39"/>
      <c r="S77" s="39"/>
      <c r="T77" s="39"/>
      <c r="U77" s="39"/>
      <c r="V77" s="39"/>
      <c r="W77" s="39"/>
      <c r="X77" s="39"/>
      <c r="Y77" s="39"/>
      <c r="Z77" s="39"/>
      <c r="AA77" s="39"/>
      <c r="AB77" s="39"/>
    </row>
    <row r="78" spans="1:28">
      <c r="F78" s="39"/>
      <c r="G78" s="39"/>
      <c r="H78" s="39"/>
      <c r="I78" s="39"/>
      <c r="J78" s="39"/>
      <c r="K78" s="39"/>
      <c r="L78" s="39"/>
      <c r="M78" s="39"/>
      <c r="N78" s="39"/>
      <c r="O78" s="39"/>
      <c r="P78" s="39"/>
      <c r="Q78" s="39"/>
      <c r="R78" s="39"/>
      <c r="S78" s="39"/>
      <c r="T78" s="39"/>
      <c r="U78" s="39"/>
      <c r="V78" s="39"/>
      <c r="W78" s="39"/>
      <c r="X78" s="39"/>
      <c r="Y78" s="39"/>
      <c r="Z78" s="39"/>
      <c r="AA78" s="39"/>
      <c r="AB78" s="39"/>
    </row>
    <row r="79" spans="1:28">
      <c r="F79" s="39"/>
      <c r="G79" s="39"/>
      <c r="H79" s="39"/>
      <c r="I79" s="39"/>
      <c r="J79" s="39"/>
      <c r="K79" s="39"/>
      <c r="L79" s="39"/>
      <c r="M79" s="39"/>
      <c r="N79" s="39"/>
      <c r="O79" s="39"/>
      <c r="P79" s="39"/>
      <c r="Q79" s="39"/>
      <c r="R79" s="39"/>
      <c r="S79" s="39"/>
      <c r="T79" s="39"/>
      <c r="U79" s="39"/>
      <c r="V79" s="39"/>
      <c r="W79" s="39"/>
      <c r="X79" s="39"/>
      <c r="Y79" s="39"/>
      <c r="Z79" s="39"/>
      <c r="AA79" s="39"/>
      <c r="AB79" s="39"/>
    </row>
    <row r="80" spans="1:28">
      <c r="F80" s="39"/>
      <c r="G80" s="39"/>
      <c r="H80" s="39"/>
      <c r="I80" s="39"/>
      <c r="J80" s="39"/>
      <c r="K80" s="39"/>
      <c r="L80" s="39"/>
      <c r="M80" s="39"/>
      <c r="N80" s="39"/>
      <c r="O80" s="39"/>
      <c r="P80" s="39"/>
      <c r="Q80" s="39"/>
      <c r="R80" s="39"/>
      <c r="S80" s="39"/>
      <c r="T80" s="39"/>
      <c r="U80" s="39"/>
      <c r="V80" s="39"/>
      <c r="W80" s="39"/>
      <c r="X80" s="39"/>
      <c r="Y80" s="39"/>
      <c r="Z80" s="39"/>
      <c r="AA80" s="39"/>
      <c r="AB80" s="39"/>
    </row>
    <row r="81" spans="6:28">
      <c r="F81" s="39"/>
      <c r="G81" s="39"/>
      <c r="H81" s="39"/>
      <c r="I81" s="39"/>
      <c r="J81" s="39"/>
      <c r="K81" s="39"/>
      <c r="L81" s="39"/>
      <c r="M81" s="39"/>
      <c r="N81" s="39"/>
      <c r="O81" s="39"/>
      <c r="P81" s="39"/>
      <c r="Q81" s="39"/>
      <c r="R81" s="39"/>
      <c r="S81" s="39"/>
      <c r="T81" s="39"/>
      <c r="U81" s="39"/>
      <c r="V81" s="39"/>
      <c r="W81" s="39"/>
      <c r="X81" s="39"/>
      <c r="Y81" s="39"/>
      <c r="Z81" s="39"/>
      <c r="AA81" s="39"/>
      <c r="AB81" s="39"/>
    </row>
    <row r="82" spans="6:28">
      <c r="F82" s="39"/>
      <c r="G82" s="39"/>
      <c r="H82" s="39"/>
      <c r="I82" s="39"/>
      <c r="J82" s="39"/>
      <c r="K82" s="39"/>
      <c r="L82" s="39"/>
      <c r="M82" s="39"/>
      <c r="N82" s="39"/>
      <c r="O82" s="39"/>
      <c r="P82" s="39"/>
      <c r="Q82" s="39"/>
      <c r="R82" s="39"/>
      <c r="S82" s="39"/>
      <c r="T82" s="39"/>
      <c r="U82" s="39"/>
      <c r="V82" s="39"/>
      <c r="W82" s="39"/>
      <c r="X82" s="39"/>
      <c r="Y82" s="39"/>
      <c r="Z82" s="39"/>
      <c r="AA82" s="39"/>
      <c r="AB82" s="39"/>
    </row>
    <row r="83" spans="6:28">
      <c r="F83" s="39"/>
      <c r="G83" s="39"/>
      <c r="H83" s="39"/>
      <c r="I83" s="39"/>
      <c r="J83" s="39"/>
      <c r="K83" s="39"/>
      <c r="L83" s="39"/>
      <c r="M83" s="39"/>
      <c r="N83" s="39"/>
      <c r="O83" s="39"/>
      <c r="P83" s="39"/>
      <c r="Q83" s="39"/>
      <c r="R83" s="39"/>
      <c r="S83" s="39"/>
      <c r="T83" s="39"/>
      <c r="U83" s="39"/>
      <c r="V83" s="39"/>
      <c r="W83" s="39"/>
      <c r="X83" s="39"/>
      <c r="Y83" s="39"/>
      <c r="Z83" s="39"/>
      <c r="AA83" s="39"/>
      <c r="AB83" s="39"/>
    </row>
    <row r="84" spans="6:28">
      <c r="F84" s="39"/>
      <c r="G84" s="39"/>
      <c r="H84" s="39"/>
      <c r="I84" s="39"/>
      <c r="J84" s="39"/>
      <c r="K84" s="39"/>
      <c r="L84" s="39"/>
      <c r="M84" s="39"/>
      <c r="N84" s="39"/>
      <c r="O84" s="39"/>
      <c r="P84" s="39"/>
      <c r="Q84" s="39"/>
      <c r="R84" s="39"/>
      <c r="S84" s="39"/>
      <c r="T84" s="39"/>
      <c r="U84" s="39"/>
      <c r="V84" s="39"/>
      <c r="W84" s="39"/>
      <c r="X84" s="39"/>
      <c r="Y84" s="39"/>
      <c r="Z84" s="39"/>
      <c r="AA84" s="39"/>
      <c r="AB84" s="39"/>
    </row>
    <row r="85" spans="6:28">
      <c r="F85" s="39"/>
      <c r="G85" s="39"/>
      <c r="H85" s="39"/>
      <c r="I85" s="39"/>
      <c r="J85" s="39"/>
      <c r="K85" s="39"/>
      <c r="L85" s="39"/>
      <c r="M85" s="39"/>
      <c r="N85" s="39"/>
      <c r="O85" s="39"/>
      <c r="P85" s="39"/>
      <c r="Q85" s="39"/>
      <c r="R85" s="39"/>
      <c r="S85" s="39"/>
      <c r="T85" s="39"/>
      <c r="U85" s="39"/>
      <c r="V85" s="39"/>
      <c r="W85" s="39"/>
      <c r="X85" s="39"/>
      <c r="Y85" s="39"/>
      <c r="Z85" s="39"/>
      <c r="AA85" s="39"/>
      <c r="AB85" s="39"/>
    </row>
    <row r="86" spans="6:28">
      <c r="F86" s="39"/>
      <c r="G86" s="39"/>
      <c r="H86" s="39"/>
      <c r="I86" s="39"/>
      <c r="J86" s="39"/>
      <c r="K86" s="39"/>
      <c r="L86" s="39"/>
      <c r="M86" s="39"/>
      <c r="N86" s="39"/>
      <c r="O86" s="39"/>
      <c r="P86" s="39"/>
      <c r="Q86" s="39"/>
      <c r="R86" s="39"/>
      <c r="S86" s="39"/>
      <c r="T86" s="39"/>
      <c r="U86" s="39"/>
      <c r="V86" s="39"/>
      <c r="W86" s="39"/>
      <c r="X86" s="39"/>
      <c r="Y86" s="39"/>
      <c r="Z86" s="39"/>
      <c r="AA86" s="39"/>
      <c r="AB86" s="39"/>
    </row>
    <row r="87" spans="6:28">
      <c r="F87" s="39"/>
      <c r="G87" s="39"/>
      <c r="H87" s="39"/>
      <c r="I87" s="39"/>
      <c r="J87" s="39"/>
      <c r="K87" s="39"/>
      <c r="L87" s="39"/>
      <c r="M87" s="39"/>
      <c r="N87" s="39"/>
      <c r="O87" s="39"/>
      <c r="P87" s="39"/>
      <c r="Q87" s="39"/>
      <c r="R87" s="39"/>
      <c r="S87" s="39"/>
      <c r="T87" s="39"/>
      <c r="U87" s="39"/>
      <c r="V87" s="39"/>
      <c r="W87" s="39"/>
      <c r="X87" s="39"/>
      <c r="Y87" s="39"/>
      <c r="Z87" s="39"/>
      <c r="AA87" s="39"/>
      <c r="AB87" s="39"/>
    </row>
    <row r="88" spans="6:28">
      <c r="F88" s="39"/>
      <c r="G88" s="39"/>
      <c r="H88" s="39"/>
      <c r="I88" s="39"/>
      <c r="J88" s="39"/>
      <c r="K88" s="39"/>
      <c r="L88" s="39"/>
      <c r="M88" s="39"/>
      <c r="N88" s="39"/>
      <c r="O88" s="39"/>
      <c r="P88" s="39"/>
      <c r="Q88" s="39"/>
      <c r="R88" s="39"/>
      <c r="S88" s="39"/>
      <c r="T88" s="39"/>
      <c r="U88" s="39"/>
      <c r="V88" s="39"/>
      <c r="W88" s="39"/>
      <c r="X88" s="39"/>
      <c r="Y88" s="39"/>
      <c r="Z88" s="39"/>
      <c r="AA88" s="39"/>
      <c r="AB88" s="39"/>
    </row>
    <row r="89" spans="6:28">
      <c r="F89" s="39"/>
      <c r="G89" s="39"/>
      <c r="H89" s="39"/>
      <c r="I89" s="39"/>
      <c r="J89" s="39"/>
      <c r="K89" s="39"/>
      <c r="L89" s="39"/>
      <c r="M89" s="39"/>
      <c r="N89" s="39"/>
      <c r="O89" s="39"/>
      <c r="P89" s="39"/>
      <c r="Q89" s="39"/>
      <c r="R89" s="39"/>
      <c r="S89" s="39"/>
      <c r="T89" s="39"/>
      <c r="U89" s="39"/>
      <c r="V89" s="39"/>
      <c r="W89" s="39"/>
      <c r="X89" s="39"/>
      <c r="Y89" s="39"/>
      <c r="Z89" s="39"/>
      <c r="AA89" s="39"/>
      <c r="AB89" s="39"/>
    </row>
    <row r="90" spans="6:28">
      <c r="F90" s="39"/>
      <c r="G90" s="39"/>
      <c r="H90" s="39"/>
      <c r="I90" s="39"/>
      <c r="J90" s="39"/>
      <c r="K90" s="39"/>
      <c r="L90" s="39"/>
      <c r="M90" s="39"/>
      <c r="N90" s="39"/>
      <c r="O90" s="39"/>
      <c r="P90" s="39"/>
      <c r="Q90" s="39"/>
      <c r="R90" s="39"/>
      <c r="S90" s="39"/>
      <c r="T90" s="39"/>
      <c r="U90" s="39"/>
      <c r="V90" s="39"/>
      <c r="W90" s="39"/>
      <c r="X90" s="39"/>
      <c r="Y90" s="39"/>
      <c r="Z90" s="39"/>
      <c r="AA90" s="39"/>
      <c r="AB90" s="39"/>
    </row>
  </sheetData>
  <mergeCells count="16">
    <mergeCell ref="B1:E1"/>
    <mergeCell ref="B38:C38"/>
    <mergeCell ref="B15:C15"/>
    <mergeCell ref="B23:C23"/>
    <mergeCell ref="B35:C35"/>
    <mergeCell ref="B3:C3"/>
    <mergeCell ref="B5:C5"/>
    <mergeCell ref="B37:C37"/>
    <mergeCell ref="B22:C22"/>
    <mergeCell ref="B34:C34"/>
    <mergeCell ref="B25:C25"/>
    <mergeCell ref="B14:C14"/>
    <mergeCell ref="B17:C17"/>
    <mergeCell ref="B12:B13"/>
    <mergeCell ref="D12:D13"/>
    <mergeCell ref="E12:E13"/>
  </mergeCells>
  <dataValidations count="1">
    <dataValidation type="list" allowBlank="1" showInputMessage="1" showErrorMessage="1" sqref="B28:B33 B8:B12 B20:B21">
      <formula1>$B$61:$B$65</formula1>
    </dataValidation>
  </dataValidations>
  <hyperlinks>
    <hyperlink ref="C13" r:id="rId1" display="Electronic Work Order Request"/>
  </hyperlinks>
  <pageMargins left="0.7" right="0.7" top="0.75" bottom="0.75" header="0.3" footer="0.3"/>
  <pageSetup orientation="portrait" horizontalDpi="1200" verticalDpi="1200" r:id="rId2"/>
  <drawing r:id="rId3"/>
</worksheet>
</file>

<file path=xl/worksheets/sheet4.xml><?xml version="1.0" encoding="utf-8"?>
<worksheet xmlns="http://schemas.openxmlformats.org/spreadsheetml/2006/main" xmlns:r="http://schemas.openxmlformats.org/officeDocument/2006/relationships">
  <dimension ref="A1:X73"/>
  <sheetViews>
    <sheetView workbookViewId="0">
      <selection activeCell="B1" sqref="B1:E1"/>
    </sheetView>
  </sheetViews>
  <sheetFormatPr defaultRowHeight="15"/>
  <cols>
    <col min="1" max="1" width="3.5703125" style="9" customWidth="1"/>
    <col min="2" max="2" width="14.42578125" style="9" customWidth="1"/>
    <col min="3" max="3" width="77.7109375" style="9" customWidth="1"/>
    <col min="4" max="4" width="12.7109375" style="16" customWidth="1"/>
    <col min="5" max="5" width="59.140625" style="9" customWidth="1"/>
    <col min="6" max="9" width="9.140625" style="9"/>
    <col min="10" max="10" width="11.140625" style="9" customWidth="1"/>
    <col min="11" max="12" width="9.140625" style="9"/>
    <col min="13" max="13" width="7.85546875" style="9" customWidth="1"/>
    <col min="14" max="14" width="15" style="9" customWidth="1"/>
    <col min="15" max="16384" width="9.140625" style="9"/>
  </cols>
  <sheetData>
    <row r="1" spans="1:24" s="60" customFormat="1" ht="23.25" customHeight="1" thickBot="1">
      <c r="A1" s="71"/>
      <c r="B1" s="215" t="s">
        <v>161</v>
      </c>
      <c r="C1" s="216"/>
      <c r="D1" s="216"/>
      <c r="E1" s="217"/>
      <c r="F1" s="71"/>
      <c r="G1" s="71"/>
      <c r="H1" s="71"/>
      <c r="I1" s="71"/>
      <c r="J1" s="71"/>
      <c r="K1" s="71"/>
      <c r="L1" s="71"/>
      <c r="M1" s="71"/>
      <c r="N1" s="71"/>
      <c r="O1" s="71"/>
      <c r="P1" s="71"/>
      <c r="Q1" s="71"/>
      <c r="R1" s="71"/>
      <c r="S1" s="71"/>
      <c r="T1" s="71"/>
      <c r="U1" s="71"/>
      <c r="V1" s="71"/>
      <c r="W1" s="71"/>
      <c r="X1" s="71"/>
    </row>
    <row r="2" spans="1:24" s="71" customFormat="1" ht="23.25" customHeight="1">
      <c r="B2" s="72"/>
      <c r="C2" s="73"/>
      <c r="D2" s="73"/>
      <c r="E2" s="73"/>
    </row>
    <row r="3" spans="1:24" ht="18" customHeight="1">
      <c r="A3" s="39"/>
      <c r="B3" s="240" t="s">
        <v>102</v>
      </c>
      <c r="C3" s="240"/>
      <c r="D3" s="63"/>
      <c r="E3" s="39"/>
      <c r="F3" s="39"/>
      <c r="G3" s="39"/>
      <c r="H3" s="39"/>
      <c r="I3" s="39"/>
      <c r="J3" s="39"/>
      <c r="K3" s="39"/>
      <c r="L3" s="39"/>
      <c r="M3" s="39"/>
      <c r="N3" s="39"/>
      <c r="O3" s="39"/>
      <c r="P3" s="39"/>
      <c r="Q3" s="39"/>
      <c r="R3" s="39"/>
      <c r="S3" s="39"/>
      <c r="T3" s="39"/>
    </row>
    <row r="4" spans="1:24">
      <c r="A4" s="39"/>
      <c r="B4" s="61"/>
      <c r="C4" s="61"/>
      <c r="D4" s="63"/>
      <c r="E4" s="39"/>
      <c r="F4" s="39"/>
      <c r="G4" s="39"/>
      <c r="H4" s="39"/>
      <c r="I4" s="39"/>
      <c r="J4" s="39"/>
      <c r="K4" s="39"/>
      <c r="L4" s="39"/>
      <c r="M4" s="39"/>
      <c r="N4" s="39"/>
      <c r="O4" s="39"/>
      <c r="P4" s="39"/>
      <c r="Q4" s="39"/>
      <c r="R4" s="39"/>
      <c r="S4" s="39"/>
      <c r="T4" s="39"/>
    </row>
    <row r="5" spans="1:24" ht="15.75">
      <c r="A5" s="39"/>
      <c r="B5" s="229" t="s">
        <v>99</v>
      </c>
      <c r="C5" s="230"/>
      <c r="D5" s="63"/>
      <c r="E5" s="39"/>
      <c r="F5" s="39"/>
      <c r="G5" s="39"/>
      <c r="H5" s="39"/>
      <c r="I5" s="39"/>
      <c r="J5" s="39"/>
      <c r="K5" s="39"/>
      <c r="L5" s="39"/>
      <c r="M5" s="39"/>
      <c r="N5" s="39"/>
      <c r="O5" s="39"/>
      <c r="P5" s="39"/>
      <c r="Q5" s="39"/>
      <c r="R5" s="39"/>
      <c r="S5" s="39"/>
      <c r="T5" s="39"/>
    </row>
    <row r="6" spans="1:24" ht="15.75" thickBot="1">
      <c r="A6" s="39"/>
      <c r="B6" s="61"/>
      <c r="C6" s="61"/>
      <c r="D6" s="63"/>
      <c r="E6" s="39"/>
      <c r="F6" s="39"/>
      <c r="G6" s="109"/>
      <c r="H6" s="38"/>
      <c r="I6" s="38"/>
      <c r="J6" s="38"/>
      <c r="K6" s="39"/>
      <c r="L6" s="39"/>
      <c r="M6" s="39"/>
      <c r="N6" s="39"/>
      <c r="O6" s="39"/>
      <c r="P6" s="39"/>
      <c r="Q6" s="39"/>
      <c r="R6" s="39"/>
      <c r="S6" s="39"/>
      <c r="T6" s="39"/>
    </row>
    <row r="7" spans="1:24" ht="16.5" thickBot="1">
      <c r="A7" s="39"/>
      <c r="B7" s="84" t="s">
        <v>0</v>
      </c>
      <c r="C7" s="85" t="s">
        <v>3</v>
      </c>
      <c r="D7" s="88" t="s">
        <v>53</v>
      </c>
      <c r="E7" s="26" t="s">
        <v>52</v>
      </c>
      <c r="F7" s="39"/>
      <c r="G7" s="64"/>
      <c r="H7" s="64"/>
      <c r="I7" s="64"/>
      <c r="J7" s="64"/>
      <c r="K7" s="39"/>
      <c r="L7" s="39"/>
      <c r="M7" s="39"/>
      <c r="N7" s="39"/>
      <c r="O7" s="39"/>
      <c r="P7" s="39"/>
      <c r="Q7" s="39"/>
      <c r="R7" s="39"/>
      <c r="S7" s="39"/>
      <c r="T7" s="39"/>
      <c r="U7" s="39"/>
      <c r="V7" s="39"/>
      <c r="W7" s="39"/>
    </row>
    <row r="8" spans="1:24" ht="30.75" thickBot="1">
      <c r="A8" s="39"/>
      <c r="B8" s="18" t="s">
        <v>46</v>
      </c>
      <c r="C8" s="5" t="s">
        <v>75</v>
      </c>
      <c r="D8" s="15">
        <f>IF(B8="Completed",1, IF(B8="Not Pursuing", 0, IF(B8="Select",0, IF(B8="Pursuing",0,IF(B8="Not Applicable","NA")))))</f>
        <v>0</v>
      </c>
      <c r="E8" s="22"/>
      <c r="F8" s="39"/>
      <c r="G8" s="39"/>
      <c r="H8" s="39"/>
      <c r="I8" s="39"/>
      <c r="J8" s="39"/>
      <c r="K8" s="39"/>
      <c r="L8" s="39"/>
      <c r="M8" s="39"/>
      <c r="N8" s="39"/>
      <c r="O8" s="39"/>
      <c r="P8" s="39"/>
      <c r="Q8" s="39"/>
      <c r="R8" s="39"/>
      <c r="S8" s="39"/>
      <c r="T8" s="39"/>
      <c r="U8" s="39"/>
      <c r="V8" s="39"/>
      <c r="W8" s="39"/>
    </row>
    <row r="9" spans="1:24" ht="30.75" thickBot="1">
      <c r="A9" s="39"/>
      <c r="B9" s="21" t="s">
        <v>46</v>
      </c>
      <c r="C9" s="5" t="s">
        <v>116</v>
      </c>
      <c r="D9" s="15">
        <f>IF(B9="Completed",1, IF(B9="Not Pursuing", 0, IF(B9="Select",0, IF(B9="Pursuing",0,IF(B9="Not Applicable","NA")))))</f>
        <v>0</v>
      </c>
      <c r="E9" s="22"/>
      <c r="F9" s="39"/>
      <c r="G9" s="39"/>
      <c r="H9" s="39"/>
      <c r="I9" s="39"/>
      <c r="J9" s="39"/>
      <c r="K9" s="39"/>
      <c r="L9" s="39"/>
      <c r="M9" s="39"/>
      <c r="N9" s="39"/>
      <c r="O9" s="39"/>
      <c r="P9" s="39"/>
      <c r="Q9" s="39"/>
      <c r="R9" s="39"/>
      <c r="S9" s="39"/>
      <c r="T9" s="39"/>
      <c r="U9" s="39"/>
      <c r="V9" s="39"/>
      <c r="W9" s="39"/>
    </row>
    <row r="10" spans="1:24" ht="30.75" thickBot="1">
      <c r="A10" s="39"/>
      <c r="B10" s="21" t="s">
        <v>46</v>
      </c>
      <c r="C10" s="5" t="s">
        <v>157</v>
      </c>
      <c r="D10" s="15">
        <f>IF(B10="Completed",1, IF(B10="Not Pursuing", 0, IF(B10="Select",0, IF(B10="Pursuing",0,IF(B10="Not Applicable","NA")))))</f>
        <v>0</v>
      </c>
      <c r="E10" s="22"/>
      <c r="F10" s="39"/>
      <c r="G10" s="39"/>
      <c r="H10" s="39"/>
      <c r="I10" s="39"/>
      <c r="J10" s="39"/>
      <c r="K10" s="39"/>
      <c r="L10" s="39"/>
      <c r="M10" s="39"/>
      <c r="N10" s="39"/>
      <c r="O10" s="39"/>
      <c r="P10" s="39"/>
      <c r="Q10" s="39"/>
      <c r="R10" s="39"/>
      <c r="S10" s="39"/>
      <c r="T10" s="39"/>
      <c r="U10" s="39"/>
      <c r="V10" s="39"/>
      <c r="W10" s="39"/>
    </row>
    <row r="11" spans="1:24" ht="15.75" thickBot="1">
      <c r="A11" s="39"/>
      <c r="B11" s="221" t="s">
        <v>142</v>
      </c>
      <c r="C11" s="222"/>
      <c r="D11" s="80">
        <f>SUM(D8:D10)</f>
        <v>0</v>
      </c>
      <c r="E11" s="75"/>
      <c r="F11" s="39"/>
      <c r="G11" s="39"/>
      <c r="H11" s="39"/>
      <c r="I11" s="39"/>
      <c r="J11" s="39"/>
      <c r="K11" s="39"/>
      <c r="L11" s="39"/>
      <c r="M11" s="39"/>
      <c r="N11" s="39"/>
      <c r="O11" s="39"/>
      <c r="P11" s="39"/>
      <c r="Q11" s="39"/>
      <c r="R11" s="39"/>
      <c r="S11" s="39"/>
      <c r="T11" s="39"/>
      <c r="U11" s="39"/>
      <c r="V11" s="39"/>
      <c r="W11" s="39"/>
    </row>
    <row r="12" spans="1:24" ht="15.75" thickBot="1">
      <c r="A12" s="39"/>
      <c r="B12" s="223" t="s">
        <v>143</v>
      </c>
      <c r="C12" s="268"/>
      <c r="D12" s="27">
        <f>COUNTIF(D8:D10,"&lt;2")</f>
        <v>3</v>
      </c>
      <c r="E12" s="28"/>
      <c r="F12" s="39"/>
      <c r="G12" s="39"/>
      <c r="H12" s="39"/>
      <c r="I12" s="39"/>
      <c r="J12" s="39"/>
      <c r="K12" s="39"/>
      <c r="L12" s="39"/>
      <c r="M12" s="39"/>
      <c r="N12" s="39"/>
      <c r="O12" s="39"/>
      <c r="P12" s="39"/>
      <c r="Q12" s="39"/>
      <c r="R12" s="39"/>
      <c r="S12" s="39"/>
      <c r="T12" s="39"/>
      <c r="U12" s="39"/>
      <c r="V12" s="39"/>
      <c r="W12" s="39"/>
    </row>
    <row r="13" spans="1:24" s="39" customFormat="1">
      <c r="B13" s="37"/>
      <c r="C13" s="81"/>
      <c r="D13" s="31"/>
      <c r="E13" s="38"/>
    </row>
    <row r="14" spans="1:24" ht="15.75">
      <c r="A14" s="39"/>
      <c r="B14" s="229" t="s">
        <v>98</v>
      </c>
      <c r="C14" s="230"/>
      <c r="D14" s="63"/>
      <c r="E14" s="39"/>
      <c r="F14" s="39"/>
      <c r="G14" s="39"/>
      <c r="H14" s="39"/>
      <c r="I14" s="39"/>
      <c r="J14" s="39"/>
      <c r="K14" s="39"/>
      <c r="L14" s="39"/>
      <c r="M14" s="39"/>
      <c r="N14" s="39"/>
      <c r="O14" s="39"/>
      <c r="P14" s="39"/>
      <c r="Q14" s="39"/>
      <c r="R14" s="39"/>
      <c r="S14" s="39"/>
      <c r="T14" s="39"/>
      <c r="U14" s="39"/>
      <c r="V14" s="39"/>
      <c r="W14" s="39"/>
    </row>
    <row r="15" spans="1:24" ht="15.75" thickBot="1">
      <c r="A15" s="39"/>
      <c r="B15" s="61"/>
      <c r="C15" s="61"/>
      <c r="D15" s="63"/>
      <c r="E15" s="39"/>
      <c r="F15" s="39"/>
      <c r="G15" s="39"/>
      <c r="H15" s="39"/>
      <c r="I15" s="39"/>
      <c r="J15" s="39"/>
      <c r="K15" s="39"/>
      <c r="L15" s="39"/>
      <c r="M15" s="39"/>
      <c r="N15" s="39"/>
      <c r="O15" s="39"/>
      <c r="P15" s="39"/>
      <c r="Q15" s="39"/>
      <c r="R15" s="39"/>
      <c r="S15" s="39"/>
      <c r="T15" s="39"/>
      <c r="U15" s="39"/>
      <c r="V15" s="39"/>
      <c r="W15" s="39"/>
    </row>
    <row r="16" spans="1:24" ht="16.5" thickBot="1">
      <c r="A16" s="39"/>
      <c r="B16" s="120" t="s">
        <v>0</v>
      </c>
      <c r="C16" s="121" t="s">
        <v>4</v>
      </c>
      <c r="D16" s="122" t="s">
        <v>53</v>
      </c>
      <c r="E16" s="125" t="s">
        <v>52</v>
      </c>
      <c r="F16" s="39"/>
      <c r="G16" s="39"/>
      <c r="H16" s="39"/>
      <c r="I16" s="39"/>
      <c r="J16" s="39"/>
      <c r="K16" s="39"/>
      <c r="L16" s="39"/>
      <c r="M16" s="39"/>
      <c r="N16" s="39"/>
      <c r="O16" s="39"/>
      <c r="P16" s="39"/>
      <c r="Q16" s="39"/>
      <c r="R16" s="39"/>
      <c r="S16" s="39"/>
      <c r="T16" s="39"/>
      <c r="U16" s="39"/>
      <c r="V16" s="39"/>
      <c r="W16" s="39"/>
    </row>
    <row r="17" spans="1:23" ht="30.75" thickBot="1">
      <c r="A17" s="39"/>
      <c r="B17" s="18" t="s">
        <v>46</v>
      </c>
      <c r="C17" s="100" t="s">
        <v>117</v>
      </c>
      <c r="D17" s="15">
        <f>IF(B17="Completed",3, IF(B17="Not Pursuing", 0, IF(B17="Select",0, IF(B17="Pursuing",0,IF(B17="Not Applicable","NA")))))</f>
        <v>0</v>
      </c>
      <c r="E17" s="22"/>
      <c r="F17" s="39"/>
      <c r="G17" s="39"/>
      <c r="H17" s="39"/>
      <c r="I17" s="39"/>
      <c r="J17" s="39"/>
      <c r="K17" s="39"/>
      <c r="L17" s="39"/>
      <c r="M17" s="39"/>
      <c r="N17" s="39"/>
      <c r="O17" s="39"/>
      <c r="P17" s="39"/>
      <c r="Q17" s="39"/>
      <c r="R17" s="39"/>
      <c r="S17" s="39"/>
      <c r="T17" s="39"/>
      <c r="U17" s="39"/>
      <c r="V17" s="39"/>
      <c r="W17" s="39"/>
    </row>
    <row r="18" spans="1:23" ht="30.75" thickBot="1">
      <c r="A18" s="39"/>
      <c r="B18" s="47" t="s">
        <v>46</v>
      </c>
      <c r="C18" s="5" t="s">
        <v>118</v>
      </c>
      <c r="D18" s="15">
        <f>IF(B18="Completed",3, IF(B18="Not Pursuing", 0, IF(B18="Select",0, IF(B18="Pursuing",0,IF(B18="Not Applicable","NA")))))</f>
        <v>0</v>
      </c>
      <c r="E18" s="22"/>
      <c r="F18" s="39"/>
      <c r="G18" s="39"/>
      <c r="H18" s="39"/>
      <c r="I18" s="39"/>
      <c r="J18" s="39"/>
      <c r="K18" s="39"/>
      <c r="L18" s="39"/>
      <c r="M18" s="39"/>
      <c r="N18" s="39"/>
      <c r="O18" s="39"/>
      <c r="P18" s="39"/>
      <c r="Q18" s="39"/>
      <c r="R18" s="39"/>
      <c r="S18" s="39"/>
      <c r="T18" s="39"/>
      <c r="U18" s="39"/>
      <c r="V18" s="39"/>
      <c r="W18" s="39"/>
    </row>
    <row r="19" spans="1:23" ht="19.5" customHeight="1" thickBot="1">
      <c r="A19" s="39"/>
      <c r="B19" s="21" t="s">
        <v>46</v>
      </c>
      <c r="C19" s="5" t="s">
        <v>119</v>
      </c>
      <c r="D19" s="15">
        <f>IF(B19="Completed",3, IF(B19="Not Pursuing", 0, IF(B19="Select",0, IF(B19="Pursuing",0,IF(B19="Not Applicable","NA")))))</f>
        <v>0</v>
      </c>
      <c r="E19" s="22"/>
      <c r="F19" s="39"/>
      <c r="G19" s="39"/>
      <c r="H19" s="39"/>
      <c r="I19" s="39"/>
      <c r="J19" s="39"/>
      <c r="K19" s="39"/>
      <c r="L19" s="39"/>
      <c r="M19" s="39"/>
      <c r="N19" s="39"/>
      <c r="O19" s="39"/>
      <c r="P19" s="39"/>
      <c r="Q19" s="39"/>
      <c r="R19" s="39"/>
      <c r="S19" s="39"/>
      <c r="T19" s="39"/>
      <c r="U19" s="39"/>
      <c r="V19" s="39"/>
      <c r="W19" s="39"/>
    </row>
    <row r="20" spans="1:23" ht="15.75" thickBot="1">
      <c r="A20" s="39"/>
      <c r="B20" s="266" t="s">
        <v>142</v>
      </c>
      <c r="C20" s="267"/>
      <c r="D20" s="137">
        <f>SUM(D17:D19)</f>
        <v>0</v>
      </c>
      <c r="E20" s="139"/>
      <c r="F20" s="39"/>
      <c r="G20" s="39"/>
      <c r="H20" s="39"/>
      <c r="I20" s="39"/>
      <c r="J20" s="39"/>
      <c r="K20" s="39"/>
      <c r="L20" s="39"/>
      <c r="M20" s="39"/>
      <c r="N20" s="39"/>
      <c r="O20" s="39"/>
      <c r="P20" s="39"/>
      <c r="Q20" s="39"/>
      <c r="R20" s="39"/>
      <c r="S20" s="39"/>
      <c r="T20" s="39"/>
      <c r="U20" s="39"/>
      <c r="V20" s="39"/>
      <c r="W20" s="39"/>
    </row>
    <row r="21" spans="1:23" ht="15.75" thickBot="1">
      <c r="A21" s="39"/>
      <c r="B21" s="233" t="s">
        <v>143</v>
      </c>
      <c r="C21" s="269"/>
      <c r="D21" s="118">
        <f>PRODUCT(3,COUNTIF(D17:D19,"&lt;4"))</f>
        <v>9</v>
      </c>
      <c r="E21" s="119"/>
      <c r="F21" s="39"/>
      <c r="G21" s="39"/>
      <c r="H21" s="39"/>
      <c r="I21" s="39"/>
      <c r="J21" s="39"/>
      <c r="K21" s="39"/>
      <c r="L21" s="39"/>
      <c r="M21" s="39"/>
      <c r="N21" s="39"/>
      <c r="O21" s="39"/>
      <c r="P21" s="39"/>
      <c r="Q21" s="39"/>
      <c r="R21" s="39"/>
      <c r="S21" s="39"/>
      <c r="T21" s="39"/>
      <c r="U21" s="39"/>
      <c r="V21" s="39"/>
      <c r="W21" s="39"/>
    </row>
    <row r="22" spans="1:23" s="39" customFormat="1">
      <c r="B22" s="37"/>
      <c r="C22" s="36"/>
      <c r="D22" s="31"/>
      <c r="E22" s="38"/>
    </row>
    <row r="23" spans="1:23" ht="15.75">
      <c r="A23" s="39"/>
      <c r="B23" s="229" t="s">
        <v>103</v>
      </c>
      <c r="C23" s="230"/>
      <c r="D23" s="63"/>
      <c r="E23" s="39"/>
      <c r="F23" s="39"/>
      <c r="G23" s="39"/>
      <c r="H23" s="39"/>
      <c r="I23" s="39"/>
      <c r="J23" s="39"/>
      <c r="K23" s="39"/>
      <c r="L23" s="39"/>
      <c r="M23" s="39"/>
      <c r="N23" s="39"/>
      <c r="O23" s="39"/>
      <c r="P23" s="39"/>
      <c r="Q23" s="39"/>
      <c r="R23" s="39"/>
      <c r="S23" s="39"/>
      <c r="T23" s="39"/>
      <c r="U23" s="39"/>
      <c r="V23" s="39"/>
      <c r="W23" s="39"/>
    </row>
    <row r="24" spans="1:23" ht="15.75" thickBot="1">
      <c r="A24" s="39"/>
      <c r="B24" s="61"/>
      <c r="C24" s="61"/>
      <c r="D24" s="63"/>
      <c r="E24" s="39"/>
      <c r="F24" s="39"/>
      <c r="G24" s="39"/>
      <c r="H24" s="39"/>
      <c r="I24" s="39"/>
      <c r="J24" s="39"/>
      <c r="K24" s="39"/>
      <c r="L24" s="39"/>
      <c r="M24" s="39"/>
      <c r="N24" s="39"/>
      <c r="O24" s="39"/>
      <c r="P24" s="39"/>
      <c r="Q24" s="39"/>
      <c r="R24" s="39"/>
      <c r="S24" s="39"/>
      <c r="T24" s="39"/>
      <c r="U24" s="39"/>
      <c r="V24" s="39"/>
      <c r="W24" s="39"/>
    </row>
    <row r="25" spans="1:23" ht="16.5" thickBot="1">
      <c r="A25" s="39"/>
      <c r="B25" s="110" t="s">
        <v>0</v>
      </c>
      <c r="C25" s="111" t="s">
        <v>1</v>
      </c>
      <c r="D25" s="112" t="s">
        <v>53</v>
      </c>
      <c r="E25" s="113" t="s">
        <v>52</v>
      </c>
      <c r="F25" s="39"/>
      <c r="G25" s="39"/>
      <c r="H25" s="39"/>
      <c r="I25" s="39"/>
      <c r="J25" s="39"/>
      <c r="K25" s="39"/>
      <c r="L25" s="39"/>
      <c r="M25" s="39"/>
      <c r="N25" s="39"/>
      <c r="O25" s="39"/>
      <c r="P25" s="39"/>
      <c r="Q25" s="39"/>
      <c r="R25" s="39"/>
      <c r="S25" s="39"/>
      <c r="T25" s="39"/>
      <c r="U25" s="39"/>
      <c r="V25" s="39"/>
      <c r="W25" s="39"/>
    </row>
    <row r="26" spans="1:23" ht="30.75" thickBot="1">
      <c r="A26" s="39"/>
      <c r="B26" s="18" t="s">
        <v>46</v>
      </c>
      <c r="C26" s="100" t="s">
        <v>120</v>
      </c>
      <c r="D26" s="15">
        <f>IF(B26="Completed",5, IF(B26="Not Pursuing", 0, IF(B26="Select",0, IF(B26="Pursuing",0,IF(B26="Not Applicable","NA")))))</f>
        <v>0</v>
      </c>
      <c r="E26" s="22"/>
      <c r="F26" s="39"/>
      <c r="G26" s="39"/>
      <c r="H26" s="39"/>
      <c r="I26" s="39"/>
      <c r="J26" s="39"/>
      <c r="K26" s="39"/>
      <c r="L26" s="39"/>
      <c r="M26" s="39"/>
      <c r="N26" s="39"/>
      <c r="O26" s="39"/>
      <c r="P26" s="39"/>
      <c r="Q26" s="39"/>
      <c r="R26" s="39"/>
      <c r="S26" s="39"/>
      <c r="T26" s="39"/>
      <c r="U26" s="39"/>
      <c r="V26" s="39"/>
      <c r="W26" s="39"/>
    </row>
    <row r="27" spans="1:23" ht="30.75" thickBot="1">
      <c r="A27" s="39"/>
      <c r="B27" s="191" t="s">
        <v>46</v>
      </c>
      <c r="C27" s="5" t="s">
        <v>122</v>
      </c>
      <c r="D27" s="15">
        <f>IF(B27="Completed",5, IF(B27="Not Pursuing", 0, IF(B27="Select",0, IF(B27="Pursuing",0,IF(B27="Not Applicable","NA")))))</f>
        <v>0</v>
      </c>
      <c r="E27" s="22"/>
      <c r="F27" s="39"/>
      <c r="G27" s="39"/>
      <c r="H27" s="39"/>
      <c r="I27" s="39"/>
      <c r="J27" s="39"/>
      <c r="K27" s="39"/>
      <c r="L27" s="39"/>
      <c r="M27" s="39"/>
      <c r="N27" s="39"/>
      <c r="O27" s="39"/>
      <c r="P27" s="39"/>
      <c r="Q27" s="39"/>
      <c r="R27" s="39"/>
      <c r="S27" s="39"/>
      <c r="T27" s="39"/>
      <c r="U27" s="39"/>
      <c r="V27" s="39"/>
      <c r="W27" s="39"/>
    </row>
    <row r="28" spans="1:23" ht="30.75" thickBot="1">
      <c r="A28" s="39"/>
      <c r="B28" s="191" t="s">
        <v>46</v>
      </c>
      <c r="C28" s="5" t="s">
        <v>123</v>
      </c>
      <c r="D28" s="15">
        <f>IF(B28="Completed",5, IF(B28="Not Pursuing", 0, IF(B28="Select",0, IF(B28="Pursuing",0,IF(B28="Not Applicable","NA")))))</f>
        <v>0</v>
      </c>
      <c r="E28" s="22"/>
      <c r="F28" s="39"/>
      <c r="G28" s="39"/>
      <c r="H28" s="39"/>
      <c r="I28" s="39"/>
      <c r="J28" s="39"/>
      <c r="K28" s="39"/>
      <c r="L28" s="39"/>
      <c r="M28" s="39"/>
      <c r="N28" s="39"/>
      <c r="O28" s="39"/>
      <c r="P28" s="39"/>
      <c r="Q28" s="39"/>
      <c r="R28" s="39"/>
      <c r="S28" s="39"/>
      <c r="T28" s="39"/>
      <c r="U28" s="39"/>
      <c r="V28" s="39"/>
      <c r="W28" s="39"/>
    </row>
    <row r="29" spans="1:23" ht="45.75" thickBot="1">
      <c r="A29" s="39"/>
      <c r="B29" s="191" t="s">
        <v>46</v>
      </c>
      <c r="C29" s="100" t="s">
        <v>158</v>
      </c>
      <c r="D29" s="15">
        <f>IF(B29="Completed",5, IF(B29="Not Pursuing", 0, IF(B29="Select",0, IF(B29="Pursuing",0,IF(B29="Not Applicable","NA")))))</f>
        <v>0</v>
      </c>
      <c r="E29" s="22"/>
      <c r="F29" s="39"/>
      <c r="G29" s="39"/>
      <c r="H29" s="39"/>
      <c r="I29" s="39"/>
      <c r="J29" s="39"/>
      <c r="K29" s="39"/>
      <c r="L29" s="39"/>
      <c r="M29" s="39"/>
      <c r="N29" s="39"/>
      <c r="O29" s="39"/>
      <c r="P29" s="39"/>
      <c r="Q29" s="39"/>
      <c r="R29" s="39"/>
      <c r="S29" s="39"/>
      <c r="T29" s="39"/>
      <c r="U29" s="39"/>
      <c r="V29" s="39"/>
      <c r="W29" s="39"/>
    </row>
    <row r="30" spans="1:23" ht="30.75" thickBot="1">
      <c r="A30" s="39"/>
      <c r="B30" s="191" t="s">
        <v>46</v>
      </c>
      <c r="C30" s="106" t="s">
        <v>121</v>
      </c>
      <c r="D30" s="15">
        <f>IF(B30="Completed",5, IF(B30="Not Pursuing", 0, IF(B30="Select",0, IF(B30="Pursuing",0,IF(B30="Not Applicable","NA")))))</f>
        <v>0</v>
      </c>
      <c r="E30" s="22"/>
      <c r="F30" s="39"/>
      <c r="G30" s="39"/>
      <c r="H30" s="39"/>
      <c r="I30" s="39"/>
      <c r="J30" s="39"/>
      <c r="K30" s="39"/>
      <c r="L30" s="39"/>
      <c r="M30" s="39"/>
      <c r="N30" s="39"/>
      <c r="O30" s="39"/>
      <c r="P30" s="39"/>
      <c r="Q30" s="39"/>
      <c r="R30" s="39"/>
      <c r="S30" s="39"/>
      <c r="T30" s="39"/>
      <c r="U30" s="39"/>
      <c r="V30" s="39"/>
      <c r="W30" s="39"/>
    </row>
    <row r="31" spans="1:23" ht="15.75" thickBot="1">
      <c r="A31" s="39"/>
      <c r="B31" s="264" t="s">
        <v>142</v>
      </c>
      <c r="C31" s="265"/>
      <c r="D31" s="132">
        <f>SUM(D26:D30)</f>
        <v>0</v>
      </c>
      <c r="E31" s="134"/>
      <c r="F31" s="39"/>
      <c r="G31" s="39"/>
      <c r="H31" s="39"/>
      <c r="I31" s="39"/>
      <c r="J31" s="39"/>
      <c r="K31" s="39"/>
      <c r="L31" s="39"/>
      <c r="M31" s="39"/>
      <c r="N31" s="39"/>
      <c r="O31" s="39"/>
      <c r="P31" s="39"/>
      <c r="Q31" s="39"/>
      <c r="R31" s="39"/>
      <c r="S31" s="39"/>
      <c r="T31" s="39"/>
      <c r="U31" s="39"/>
      <c r="V31" s="39"/>
      <c r="W31" s="39"/>
    </row>
    <row r="32" spans="1:23" ht="15.75" thickBot="1">
      <c r="A32" s="39"/>
      <c r="B32" s="270" t="s">
        <v>143</v>
      </c>
      <c r="C32" s="271"/>
      <c r="D32" s="114">
        <f>PRODUCT(5,COUNTIF(D26:D30,"&lt;6"))</f>
        <v>25</v>
      </c>
      <c r="E32" s="117"/>
      <c r="F32" s="39"/>
      <c r="G32" s="39"/>
      <c r="H32" s="39"/>
      <c r="I32" s="39"/>
      <c r="J32" s="39"/>
      <c r="K32" s="39"/>
      <c r="L32" s="39"/>
      <c r="M32" s="39"/>
      <c r="N32" s="39"/>
      <c r="O32" s="39"/>
      <c r="P32" s="39"/>
      <c r="Q32" s="39"/>
      <c r="R32" s="39"/>
      <c r="S32" s="39"/>
      <c r="T32" s="39"/>
      <c r="U32" s="39"/>
      <c r="V32" s="39"/>
      <c r="W32" s="39"/>
    </row>
    <row r="33" spans="1:23" ht="15.75" thickBot="1">
      <c r="A33" s="38"/>
      <c r="B33" s="261"/>
      <c r="C33" s="262"/>
      <c r="D33" s="31"/>
      <c r="E33" s="34"/>
      <c r="F33" s="38"/>
      <c r="G33" s="39"/>
      <c r="H33" s="39"/>
      <c r="I33" s="39"/>
      <c r="J33" s="39"/>
      <c r="K33" s="39"/>
      <c r="L33" s="39"/>
      <c r="M33" s="39"/>
      <c r="N33" s="39"/>
      <c r="O33" s="39"/>
      <c r="P33" s="39"/>
      <c r="Q33" s="39"/>
      <c r="R33" s="39"/>
      <c r="S33" s="39"/>
      <c r="T33" s="39"/>
      <c r="U33" s="39"/>
      <c r="V33" s="39"/>
      <c r="W33" s="39"/>
    </row>
    <row r="34" spans="1:23" ht="15.75" thickBot="1">
      <c r="A34" s="39"/>
      <c r="B34" s="241" t="s">
        <v>2</v>
      </c>
      <c r="C34" s="263"/>
      <c r="D34" s="33">
        <f>D31+D20+D11</f>
        <v>0</v>
      </c>
      <c r="E34" s="32"/>
      <c r="F34" s="39"/>
      <c r="G34" s="39"/>
      <c r="H34" s="39"/>
      <c r="I34" s="39"/>
      <c r="J34" s="39"/>
      <c r="K34" s="39"/>
      <c r="L34" s="39"/>
      <c r="M34" s="39"/>
      <c r="N34" s="39"/>
      <c r="O34" s="39"/>
      <c r="P34" s="39"/>
      <c r="Q34" s="39"/>
      <c r="R34" s="39"/>
      <c r="S34" s="39"/>
      <c r="T34" s="39"/>
      <c r="U34" s="39"/>
      <c r="V34" s="39"/>
      <c r="W34" s="39"/>
    </row>
    <row r="35" spans="1:23" ht="15.75" thickBot="1">
      <c r="A35" s="39"/>
      <c r="B35" s="225" t="s">
        <v>51</v>
      </c>
      <c r="C35" s="239"/>
      <c r="D35" s="197">
        <f>SUM(D32,D21,D12)</f>
        <v>37</v>
      </c>
      <c r="E35" s="194"/>
      <c r="F35" s="39"/>
      <c r="G35" s="39"/>
      <c r="H35" s="39"/>
      <c r="I35" s="39"/>
      <c r="J35" s="39"/>
      <c r="K35" s="39"/>
      <c r="L35" s="39"/>
      <c r="M35" s="39"/>
      <c r="N35" s="39"/>
      <c r="O35" s="39"/>
      <c r="P35" s="39"/>
      <c r="Q35" s="39"/>
      <c r="R35" s="39"/>
      <c r="S35" s="39"/>
      <c r="T35" s="39"/>
      <c r="U35" s="39"/>
      <c r="V35" s="39"/>
      <c r="W35" s="39"/>
    </row>
    <row r="36" spans="1:23">
      <c r="A36" s="39"/>
      <c r="B36" s="156"/>
      <c r="C36" s="156"/>
      <c r="D36" s="155"/>
      <c r="E36" s="38"/>
      <c r="F36" s="39"/>
      <c r="G36" s="39"/>
      <c r="H36" s="39"/>
      <c r="I36" s="39"/>
      <c r="J36" s="39"/>
      <c r="K36" s="39"/>
      <c r="L36" s="39"/>
      <c r="M36" s="39"/>
      <c r="N36" s="39"/>
      <c r="O36" s="39"/>
      <c r="P36" s="39"/>
      <c r="Q36" s="39"/>
      <c r="R36" s="39"/>
      <c r="S36" s="39"/>
      <c r="T36" s="39"/>
      <c r="U36" s="39"/>
      <c r="V36" s="39"/>
      <c r="W36" s="39"/>
    </row>
    <row r="37" spans="1:23">
      <c r="A37" s="39"/>
      <c r="B37" s="61"/>
      <c r="C37" s="61"/>
      <c r="D37" s="63"/>
      <c r="E37" s="39"/>
      <c r="F37" s="39"/>
      <c r="G37" s="39"/>
      <c r="H37" s="39"/>
      <c r="I37" s="39"/>
      <c r="J37" s="39"/>
      <c r="K37" s="39"/>
      <c r="L37" s="39"/>
      <c r="M37" s="39"/>
      <c r="N37" s="39"/>
      <c r="O37" s="39"/>
      <c r="P37" s="39"/>
      <c r="Q37" s="39"/>
      <c r="R37" s="39"/>
      <c r="S37" s="39"/>
      <c r="T37" s="39"/>
      <c r="U37" s="39"/>
      <c r="V37" s="39"/>
      <c r="W37" s="39"/>
    </row>
    <row r="38" spans="1:23">
      <c r="A38" s="39"/>
      <c r="B38" s="39"/>
      <c r="C38" s="39"/>
      <c r="D38" s="153"/>
      <c r="E38" s="39"/>
      <c r="F38" s="39"/>
      <c r="G38" s="39"/>
      <c r="H38" s="39"/>
      <c r="I38" s="39"/>
      <c r="J38" s="39"/>
      <c r="K38" s="39"/>
      <c r="L38" s="39"/>
      <c r="M38" s="39"/>
      <c r="N38" s="39"/>
      <c r="O38" s="39"/>
      <c r="P38" s="39"/>
      <c r="Q38" s="39"/>
      <c r="R38" s="39"/>
      <c r="S38" s="39"/>
      <c r="T38" s="39"/>
      <c r="U38" s="39"/>
      <c r="V38" s="39"/>
      <c r="W38" s="39"/>
    </row>
    <row r="39" spans="1:23">
      <c r="A39" s="39"/>
      <c r="B39" s="39"/>
      <c r="C39" s="39"/>
      <c r="D39" s="153"/>
      <c r="E39" s="39"/>
      <c r="F39" s="39"/>
      <c r="G39" s="39"/>
      <c r="H39" s="39"/>
      <c r="I39" s="39"/>
      <c r="J39" s="39"/>
      <c r="K39" s="39"/>
      <c r="L39" s="39"/>
      <c r="M39" s="39"/>
      <c r="N39" s="39"/>
      <c r="O39" s="39"/>
      <c r="P39" s="39"/>
      <c r="Q39" s="39"/>
      <c r="R39" s="39"/>
      <c r="S39" s="39"/>
      <c r="T39" s="39"/>
      <c r="U39" s="39"/>
      <c r="V39" s="39"/>
      <c r="W39" s="39"/>
    </row>
    <row r="40" spans="1:23">
      <c r="A40" s="39"/>
      <c r="B40" s="39"/>
      <c r="C40" s="39"/>
      <c r="D40" s="153"/>
      <c r="E40" s="39"/>
      <c r="F40" s="39"/>
      <c r="G40" s="39"/>
      <c r="H40" s="39"/>
      <c r="I40" s="39"/>
      <c r="J40" s="39"/>
      <c r="K40" s="39"/>
      <c r="L40" s="39"/>
      <c r="M40" s="39"/>
      <c r="N40" s="39"/>
      <c r="O40" s="39"/>
      <c r="P40" s="39"/>
      <c r="Q40" s="39"/>
      <c r="R40" s="39"/>
      <c r="S40" s="39"/>
      <c r="T40" s="39"/>
      <c r="U40" s="39"/>
      <c r="V40" s="39"/>
      <c r="W40" s="39"/>
    </row>
    <row r="41" spans="1:23">
      <c r="A41" s="39"/>
      <c r="B41" s="39"/>
      <c r="C41" s="39"/>
      <c r="D41" s="153"/>
      <c r="E41" s="39"/>
      <c r="F41" s="39"/>
      <c r="G41" s="39"/>
      <c r="H41" s="39"/>
      <c r="I41" s="39"/>
      <c r="J41" s="39"/>
      <c r="K41" s="39"/>
      <c r="L41" s="39"/>
      <c r="M41" s="39"/>
      <c r="N41" s="39"/>
      <c r="O41" s="39"/>
      <c r="P41" s="39"/>
      <c r="Q41" s="39"/>
      <c r="R41" s="39"/>
      <c r="S41" s="39"/>
      <c r="T41" s="39"/>
      <c r="U41" s="39"/>
      <c r="V41" s="39"/>
      <c r="W41" s="39"/>
    </row>
    <row r="42" spans="1:23">
      <c r="A42" s="39"/>
      <c r="B42" s="39"/>
      <c r="C42" s="39"/>
      <c r="D42" s="153"/>
      <c r="E42" s="39"/>
      <c r="F42" s="39"/>
      <c r="G42" s="39"/>
      <c r="H42" s="39"/>
      <c r="I42" s="39"/>
      <c r="J42" s="39"/>
      <c r="K42" s="39"/>
      <c r="L42" s="39"/>
      <c r="M42" s="39"/>
      <c r="N42" s="39"/>
      <c r="O42" s="39"/>
      <c r="P42" s="39"/>
      <c r="Q42" s="39"/>
      <c r="R42" s="39"/>
      <c r="S42" s="39"/>
      <c r="T42" s="39"/>
      <c r="U42" s="39"/>
      <c r="V42" s="39"/>
      <c r="W42" s="39"/>
    </row>
    <row r="43" spans="1:23">
      <c r="A43" s="39"/>
      <c r="B43" s="39"/>
      <c r="C43" s="39"/>
      <c r="D43" s="153"/>
      <c r="E43" s="39"/>
      <c r="F43" s="39"/>
      <c r="G43" s="39"/>
      <c r="H43" s="39"/>
      <c r="I43" s="39"/>
      <c r="J43" s="39"/>
      <c r="K43" s="39"/>
      <c r="L43" s="39"/>
      <c r="M43" s="39"/>
      <c r="N43" s="39"/>
      <c r="O43" s="39"/>
      <c r="P43" s="39"/>
      <c r="Q43" s="39"/>
      <c r="R43" s="39"/>
      <c r="S43" s="39"/>
      <c r="T43" s="39"/>
      <c r="U43" s="39"/>
      <c r="V43" s="39"/>
      <c r="W43" s="39"/>
    </row>
    <row r="44" spans="1:23">
      <c r="A44" s="39"/>
      <c r="B44" s="39"/>
      <c r="C44" s="39"/>
      <c r="D44" s="153"/>
      <c r="E44" s="39"/>
      <c r="F44" s="39"/>
      <c r="G44" s="39"/>
      <c r="H44" s="39"/>
      <c r="I44" s="39"/>
      <c r="J44" s="39"/>
      <c r="K44" s="39"/>
      <c r="L44" s="39"/>
      <c r="M44" s="39"/>
      <c r="N44" s="39"/>
      <c r="O44" s="39"/>
      <c r="P44" s="39"/>
      <c r="Q44" s="39"/>
      <c r="R44" s="39"/>
      <c r="S44" s="39"/>
      <c r="T44" s="39"/>
      <c r="U44" s="39"/>
      <c r="V44" s="39"/>
      <c r="W44" s="39"/>
    </row>
    <row r="45" spans="1:23">
      <c r="A45" s="39"/>
      <c r="B45" s="39"/>
      <c r="C45" s="39"/>
      <c r="D45" s="153"/>
      <c r="E45" s="39"/>
      <c r="F45" s="39"/>
      <c r="G45" s="39"/>
      <c r="H45" s="39"/>
      <c r="I45" s="39"/>
      <c r="J45" s="39"/>
      <c r="K45" s="39"/>
      <c r="L45" s="39"/>
      <c r="M45" s="39"/>
      <c r="N45" s="39"/>
      <c r="O45" s="39"/>
      <c r="P45" s="39"/>
      <c r="Q45" s="39"/>
      <c r="R45" s="39"/>
      <c r="S45" s="39"/>
      <c r="T45" s="39"/>
      <c r="U45" s="39"/>
      <c r="V45" s="39"/>
      <c r="W45" s="39"/>
    </row>
    <row r="46" spans="1:23">
      <c r="A46" s="39"/>
      <c r="B46" s="39"/>
      <c r="C46" s="39"/>
      <c r="D46" s="153"/>
      <c r="E46" s="39"/>
      <c r="F46" s="39"/>
      <c r="G46" s="39"/>
      <c r="H46" s="39"/>
      <c r="I46" s="39"/>
      <c r="J46" s="39"/>
      <c r="K46" s="39"/>
      <c r="L46" s="39"/>
      <c r="M46" s="39"/>
      <c r="N46" s="39"/>
      <c r="O46" s="39"/>
      <c r="P46" s="39"/>
      <c r="Q46" s="39"/>
      <c r="R46" s="39"/>
      <c r="S46" s="39"/>
      <c r="T46" s="39"/>
      <c r="U46" s="39"/>
      <c r="V46" s="39"/>
      <c r="W46" s="39"/>
    </row>
    <row r="47" spans="1:23">
      <c r="A47" s="39"/>
      <c r="B47" s="39"/>
      <c r="C47" s="39"/>
      <c r="D47" s="153"/>
      <c r="E47" s="39"/>
      <c r="F47" s="39"/>
      <c r="G47" s="39"/>
      <c r="H47" s="39"/>
      <c r="I47" s="39"/>
      <c r="J47" s="39"/>
      <c r="K47" s="39"/>
      <c r="L47" s="39"/>
      <c r="M47" s="39"/>
      <c r="N47" s="39"/>
      <c r="O47" s="39"/>
      <c r="P47" s="39"/>
      <c r="Q47" s="39"/>
      <c r="R47" s="39"/>
      <c r="S47" s="39"/>
      <c r="T47" s="39"/>
      <c r="U47" s="39"/>
      <c r="V47" s="39"/>
      <c r="W47" s="39"/>
    </row>
    <row r="48" spans="1:23">
      <c r="A48" s="39"/>
      <c r="B48" s="39"/>
      <c r="C48" s="39"/>
      <c r="D48" s="153"/>
      <c r="E48" s="39"/>
      <c r="F48" s="39"/>
      <c r="G48" s="39"/>
      <c r="H48" s="39"/>
      <c r="I48" s="39"/>
      <c r="J48" s="39"/>
      <c r="K48" s="39"/>
      <c r="L48" s="39"/>
      <c r="M48" s="39"/>
      <c r="N48" s="39"/>
      <c r="O48" s="39"/>
      <c r="P48" s="39"/>
      <c r="Q48" s="39"/>
      <c r="R48" s="39"/>
      <c r="S48" s="39"/>
      <c r="T48" s="39"/>
      <c r="U48" s="39"/>
      <c r="V48" s="39"/>
      <c r="W48" s="39"/>
    </row>
    <row r="49" spans="1:23">
      <c r="A49" s="39"/>
      <c r="B49" s="39"/>
      <c r="C49" s="39"/>
      <c r="D49" s="153"/>
      <c r="E49" s="39"/>
      <c r="F49" s="39"/>
      <c r="G49" s="39"/>
      <c r="H49" s="39"/>
      <c r="I49" s="39"/>
      <c r="J49" s="39"/>
      <c r="K49" s="39"/>
      <c r="L49" s="39"/>
      <c r="M49" s="39"/>
      <c r="N49" s="39"/>
      <c r="O49" s="39"/>
      <c r="P49" s="39"/>
      <c r="Q49" s="39"/>
      <c r="R49" s="39"/>
      <c r="S49" s="39"/>
      <c r="T49" s="39"/>
      <c r="U49" s="39"/>
      <c r="V49" s="39"/>
      <c r="W49" s="39"/>
    </row>
    <row r="50" spans="1:23">
      <c r="A50" s="39"/>
      <c r="B50" s="39"/>
      <c r="C50" s="39"/>
      <c r="D50" s="153"/>
      <c r="E50" s="39"/>
      <c r="F50" s="39"/>
      <c r="G50" s="39"/>
      <c r="H50" s="39"/>
      <c r="I50" s="39"/>
      <c r="J50" s="39"/>
      <c r="K50" s="39"/>
      <c r="L50" s="39"/>
      <c r="M50" s="39"/>
      <c r="N50" s="39"/>
      <c r="O50" s="39"/>
      <c r="P50" s="39"/>
      <c r="Q50" s="39"/>
      <c r="R50" s="39"/>
      <c r="S50" s="39"/>
      <c r="T50" s="39"/>
      <c r="U50" s="39"/>
      <c r="V50" s="39"/>
      <c r="W50" s="39"/>
    </row>
    <row r="51" spans="1:23">
      <c r="A51" s="39"/>
      <c r="B51" s="39"/>
      <c r="C51" s="39"/>
      <c r="D51" s="153"/>
      <c r="E51" s="39"/>
      <c r="F51" s="39"/>
      <c r="G51" s="39"/>
      <c r="H51" s="39"/>
      <c r="I51" s="39"/>
      <c r="J51" s="39"/>
      <c r="K51" s="39"/>
      <c r="L51" s="39"/>
      <c r="M51" s="39"/>
      <c r="N51" s="39"/>
      <c r="O51" s="39"/>
      <c r="P51" s="39"/>
      <c r="Q51" s="39"/>
      <c r="R51" s="39"/>
      <c r="S51" s="39"/>
      <c r="T51" s="39"/>
      <c r="U51" s="39"/>
      <c r="V51" s="39"/>
      <c r="W51" s="39"/>
    </row>
    <row r="52" spans="1:23">
      <c r="A52" s="39"/>
      <c r="B52" s="39"/>
      <c r="C52" s="39"/>
      <c r="D52" s="153"/>
      <c r="E52" s="39"/>
      <c r="F52" s="39"/>
      <c r="G52" s="39"/>
      <c r="H52" s="39"/>
      <c r="I52" s="39"/>
      <c r="J52" s="39"/>
      <c r="K52" s="39"/>
      <c r="L52" s="39"/>
      <c r="M52" s="39"/>
      <c r="N52" s="39"/>
      <c r="O52" s="39"/>
      <c r="P52" s="39"/>
      <c r="Q52" s="39"/>
      <c r="R52" s="39"/>
      <c r="S52" s="39"/>
      <c r="T52" s="39"/>
      <c r="U52" s="39"/>
      <c r="V52" s="39"/>
      <c r="W52" s="39"/>
    </row>
    <row r="53" spans="1:23">
      <c r="A53" s="39"/>
      <c r="B53" s="39"/>
      <c r="C53" s="39"/>
      <c r="D53" s="153"/>
      <c r="E53" s="39"/>
      <c r="F53" s="39"/>
      <c r="G53" s="39"/>
      <c r="H53" s="39"/>
      <c r="I53" s="39"/>
      <c r="J53" s="39"/>
      <c r="K53" s="39"/>
      <c r="L53" s="39"/>
      <c r="M53" s="39"/>
      <c r="N53" s="39"/>
      <c r="O53" s="39"/>
      <c r="P53" s="39"/>
      <c r="Q53" s="39"/>
      <c r="R53" s="39"/>
      <c r="S53" s="39"/>
      <c r="T53" s="39"/>
      <c r="U53" s="39"/>
      <c r="V53" s="39"/>
      <c r="W53" s="39"/>
    </row>
    <row r="54" spans="1:23">
      <c r="A54" s="39"/>
      <c r="B54" s="39"/>
      <c r="C54" s="39"/>
      <c r="D54" s="153"/>
      <c r="E54" s="39"/>
      <c r="F54" s="39"/>
      <c r="G54" s="39"/>
      <c r="H54" s="39"/>
      <c r="I54" s="39"/>
      <c r="J54" s="39"/>
      <c r="K54" s="39"/>
      <c r="L54" s="39"/>
      <c r="M54" s="39"/>
      <c r="N54" s="39"/>
      <c r="O54" s="39"/>
      <c r="P54" s="39"/>
      <c r="Q54" s="39"/>
      <c r="R54" s="39"/>
      <c r="S54" s="39"/>
      <c r="T54" s="39"/>
      <c r="U54" s="39"/>
      <c r="V54" s="39"/>
      <c r="W54" s="39"/>
    </row>
    <row r="55" spans="1:23">
      <c r="A55" s="39"/>
      <c r="B55" s="39"/>
      <c r="C55" s="39"/>
      <c r="D55" s="153"/>
      <c r="E55" s="39"/>
      <c r="F55" s="39"/>
      <c r="G55" s="39"/>
      <c r="H55" s="39"/>
      <c r="I55" s="39"/>
      <c r="J55" s="39"/>
      <c r="K55" s="39"/>
      <c r="L55" s="39"/>
      <c r="M55" s="39"/>
      <c r="N55" s="39"/>
      <c r="O55" s="39"/>
      <c r="P55" s="39"/>
      <c r="Q55" s="39"/>
      <c r="R55" s="39"/>
      <c r="S55" s="39"/>
      <c r="T55" s="39"/>
      <c r="U55" s="39"/>
      <c r="V55" s="39"/>
      <c r="W55" s="39"/>
    </row>
    <row r="56" spans="1:23">
      <c r="A56" s="39"/>
      <c r="B56" s="39"/>
      <c r="C56" s="39"/>
      <c r="D56" s="153"/>
      <c r="E56" s="39"/>
      <c r="F56" s="39"/>
      <c r="G56" s="39"/>
      <c r="H56" s="39"/>
      <c r="I56" s="39"/>
      <c r="J56" s="39"/>
      <c r="K56" s="39"/>
      <c r="L56" s="39"/>
      <c r="M56" s="39"/>
      <c r="N56" s="39"/>
      <c r="O56" s="39"/>
      <c r="P56" s="39"/>
      <c r="Q56" s="39"/>
      <c r="R56" s="39"/>
      <c r="S56" s="39"/>
      <c r="T56" s="39"/>
      <c r="U56" s="39"/>
      <c r="V56" s="39"/>
      <c r="W56" s="39"/>
    </row>
    <row r="57" spans="1:23">
      <c r="A57" s="39"/>
      <c r="B57" s="39"/>
      <c r="C57" s="39"/>
      <c r="D57" s="153"/>
      <c r="E57" s="39"/>
      <c r="F57" s="39"/>
      <c r="G57" s="39"/>
      <c r="H57" s="39"/>
      <c r="I57" s="39"/>
      <c r="J57" s="39"/>
      <c r="K57" s="39"/>
      <c r="L57" s="39"/>
      <c r="M57" s="39"/>
      <c r="N57" s="39"/>
      <c r="O57" s="39"/>
      <c r="P57" s="39"/>
      <c r="Q57" s="39"/>
      <c r="R57" s="39"/>
      <c r="S57" s="39"/>
      <c r="T57" s="39"/>
      <c r="U57" s="39"/>
      <c r="V57" s="39"/>
      <c r="W57" s="39"/>
    </row>
    <row r="58" spans="1:23">
      <c r="A58" s="39"/>
      <c r="B58" s="39"/>
      <c r="C58" s="39"/>
      <c r="D58" s="153"/>
      <c r="E58" s="39"/>
      <c r="F58" s="39"/>
      <c r="G58" s="39"/>
      <c r="H58" s="39"/>
      <c r="I58" s="39"/>
      <c r="J58" s="39"/>
      <c r="K58" s="39"/>
      <c r="L58" s="39"/>
      <c r="M58" s="39"/>
      <c r="N58" s="39"/>
      <c r="O58" s="39"/>
      <c r="P58" s="39"/>
      <c r="Q58" s="39"/>
      <c r="R58" s="39"/>
      <c r="S58" s="39"/>
      <c r="T58" s="39"/>
      <c r="U58" s="39"/>
      <c r="V58" s="39"/>
      <c r="W58" s="39"/>
    </row>
    <row r="59" spans="1:23">
      <c r="A59" s="39"/>
      <c r="B59" s="39"/>
      <c r="C59" s="39"/>
      <c r="D59" s="153"/>
      <c r="E59" s="39"/>
      <c r="F59" s="39"/>
      <c r="G59" s="39"/>
      <c r="H59" s="39"/>
      <c r="I59" s="39"/>
      <c r="J59" s="39"/>
      <c r="K59" s="39"/>
      <c r="L59" s="39"/>
      <c r="M59" s="39"/>
      <c r="N59" s="39"/>
      <c r="O59" s="39"/>
      <c r="P59" s="39"/>
      <c r="Q59" s="39"/>
      <c r="R59" s="39"/>
      <c r="S59" s="39"/>
      <c r="T59" s="39"/>
      <c r="U59" s="39"/>
      <c r="V59" s="39"/>
      <c r="W59" s="39"/>
    </row>
    <row r="60" spans="1:23">
      <c r="A60" s="39"/>
      <c r="B60" s="39"/>
      <c r="C60" s="39"/>
      <c r="D60" s="153"/>
      <c r="E60" s="39"/>
      <c r="F60" s="39"/>
      <c r="G60" s="39"/>
      <c r="H60" s="39"/>
      <c r="I60" s="39"/>
      <c r="J60" s="39"/>
      <c r="K60" s="39"/>
      <c r="L60" s="39"/>
      <c r="M60" s="39"/>
      <c r="N60" s="39"/>
      <c r="O60" s="39"/>
      <c r="P60" s="39"/>
      <c r="Q60" s="39"/>
      <c r="R60" s="39"/>
      <c r="S60" s="39"/>
      <c r="T60" s="39"/>
      <c r="U60" s="39"/>
      <c r="V60" s="39"/>
      <c r="W60" s="39"/>
    </row>
    <row r="61" spans="1:23">
      <c r="A61" s="39"/>
      <c r="B61" s="39"/>
      <c r="C61" s="39"/>
      <c r="D61" s="153"/>
      <c r="E61" s="39"/>
      <c r="F61" s="39"/>
      <c r="G61" s="39"/>
      <c r="H61" s="39"/>
      <c r="I61" s="39"/>
      <c r="J61" s="39"/>
      <c r="K61" s="39"/>
      <c r="L61" s="39"/>
      <c r="M61" s="39"/>
      <c r="N61" s="39"/>
      <c r="O61" s="39"/>
      <c r="P61" s="39"/>
      <c r="Q61" s="39"/>
      <c r="R61" s="39"/>
      <c r="S61" s="39"/>
      <c r="T61" s="39"/>
      <c r="U61" s="39"/>
      <c r="V61" s="39"/>
      <c r="W61" s="39"/>
    </row>
    <row r="62" spans="1:23">
      <c r="A62" s="39"/>
      <c r="B62" s="39"/>
      <c r="C62" s="39"/>
      <c r="D62" s="153"/>
      <c r="E62" s="39"/>
      <c r="F62" s="39"/>
      <c r="G62" s="39"/>
      <c r="H62" s="39"/>
      <c r="I62" s="39"/>
      <c r="J62" s="39"/>
      <c r="K62" s="39"/>
      <c r="L62" s="39"/>
      <c r="M62" s="39"/>
      <c r="N62" s="39"/>
      <c r="O62" s="39"/>
      <c r="P62" s="39"/>
      <c r="Q62" s="39"/>
      <c r="R62" s="39"/>
      <c r="S62" s="39"/>
      <c r="T62" s="39"/>
      <c r="U62" s="39"/>
      <c r="V62" s="39"/>
      <c r="W62" s="39"/>
    </row>
    <row r="63" spans="1:23">
      <c r="A63" s="39"/>
      <c r="B63" s="39"/>
      <c r="C63" s="39"/>
      <c r="D63" s="153"/>
      <c r="E63" s="39"/>
      <c r="F63" s="39"/>
      <c r="G63" s="39"/>
      <c r="H63" s="39"/>
      <c r="I63" s="39"/>
      <c r="J63" s="39"/>
      <c r="K63" s="39"/>
      <c r="L63" s="39"/>
      <c r="M63" s="39"/>
      <c r="N63" s="39"/>
      <c r="O63" s="39"/>
      <c r="P63" s="39"/>
      <c r="Q63" s="39"/>
      <c r="R63" s="39"/>
      <c r="S63" s="39"/>
      <c r="T63" s="39"/>
      <c r="U63" s="39"/>
      <c r="V63" s="39"/>
      <c r="W63" s="39"/>
    </row>
    <row r="64" spans="1:23" ht="15.75" thickBot="1">
      <c r="A64" s="39"/>
      <c r="B64" s="39"/>
      <c r="C64" s="39"/>
      <c r="D64" s="153"/>
      <c r="E64" s="39"/>
      <c r="F64" s="39"/>
      <c r="G64" s="39"/>
      <c r="H64" s="39"/>
      <c r="I64" s="39"/>
      <c r="J64" s="39"/>
      <c r="K64" s="39"/>
      <c r="L64" s="39"/>
      <c r="M64" s="39"/>
      <c r="N64" s="39"/>
      <c r="O64" s="39"/>
      <c r="P64" s="39"/>
      <c r="Q64" s="39"/>
      <c r="R64" s="39"/>
      <c r="S64" s="39"/>
      <c r="T64" s="39"/>
      <c r="U64" s="39"/>
      <c r="V64" s="39"/>
      <c r="W64" s="39"/>
    </row>
    <row r="65" spans="1:23">
      <c r="A65" s="39"/>
      <c r="B65" s="207" t="s">
        <v>44</v>
      </c>
      <c r="F65" s="39"/>
      <c r="G65" s="39"/>
      <c r="H65" s="39"/>
      <c r="I65" s="39"/>
      <c r="J65" s="39"/>
      <c r="K65" s="39"/>
      <c r="L65" s="39"/>
      <c r="M65" s="39"/>
      <c r="N65" s="39"/>
      <c r="O65" s="39"/>
      <c r="P65" s="39"/>
      <c r="Q65" s="39"/>
      <c r="R65" s="39"/>
      <c r="S65" s="39"/>
      <c r="T65" s="39"/>
      <c r="U65" s="39"/>
      <c r="V65" s="39"/>
      <c r="W65" s="39"/>
    </row>
    <row r="66" spans="1:23">
      <c r="A66" s="39"/>
      <c r="B66" s="208"/>
      <c r="F66" s="39"/>
      <c r="G66" s="39"/>
      <c r="H66" s="39"/>
      <c r="I66" s="39"/>
      <c r="J66" s="39"/>
      <c r="K66" s="39"/>
      <c r="L66" s="39"/>
      <c r="M66" s="39"/>
      <c r="N66" s="39"/>
      <c r="O66" s="39"/>
      <c r="P66" s="39"/>
      <c r="Q66" s="39"/>
      <c r="R66" s="39"/>
      <c r="S66" s="39"/>
      <c r="T66" s="39"/>
      <c r="U66" s="39"/>
      <c r="V66" s="39"/>
      <c r="W66" s="39"/>
    </row>
    <row r="67" spans="1:23">
      <c r="A67" s="39"/>
      <c r="B67" s="209" t="s">
        <v>46</v>
      </c>
      <c r="F67" s="39"/>
      <c r="G67" s="39"/>
      <c r="H67" s="39"/>
      <c r="I67" s="39"/>
      <c r="J67" s="39"/>
      <c r="K67" s="39"/>
      <c r="L67" s="39"/>
      <c r="M67" s="39"/>
      <c r="N67" s="39"/>
      <c r="O67" s="39"/>
      <c r="P67" s="39"/>
      <c r="Q67" s="39"/>
      <c r="R67" s="39"/>
      <c r="S67" s="39"/>
      <c r="T67" s="39"/>
      <c r="U67" s="39"/>
      <c r="V67" s="39"/>
      <c r="W67" s="39"/>
    </row>
    <row r="68" spans="1:23">
      <c r="A68" s="39"/>
      <c r="B68" s="209" t="s">
        <v>41</v>
      </c>
      <c r="F68" s="39"/>
      <c r="G68" s="39"/>
      <c r="H68" s="39"/>
      <c r="I68" s="39"/>
      <c r="J68" s="39"/>
      <c r="K68" s="39"/>
      <c r="L68" s="39"/>
      <c r="M68" s="39"/>
      <c r="N68" s="39"/>
      <c r="O68" s="39"/>
      <c r="P68" s="39"/>
      <c r="Q68" s="39"/>
      <c r="R68" s="39"/>
      <c r="S68" s="39"/>
      <c r="T68" s="39"/>
      <c r="U68" s="39"/>
      <c r="V68" s="39"/>
      <c r="W68" s="39"/>
    </row>
    <row r="69" spans="1:23">
      <c r="A69" s="39"/>
      <c r="B69" s="209" t="s">
        <v>42</v>
      </c>
    </row>
    <row r="70" spans="1:23">
      <c r="A70" s="39"/>
      <c r="B70" s="209" t="s">
        <v>48</v>
      </c>
    </row>
    <row r="71" spans="1:23">
      <c r="A71" s="39"/>
      <c r="B71" s="208" t="s">
        <v>47</v>
      </c>
    </row>
    <row r="72" spans="1:23">
      <c r="A72" s="39"/>
      <c r="B72" s="208"/>
    </row>
    <row r="73" spans="1:23" ht="15.75" thickBot="1">
      <c r="A73" s="39"/>
      <c r="B73" s="210" t="s">
        <v>45</v>
      </c>
    </row>
  </sheetData>
  <mergeCells count="14">
    <mergeCell ref="B1:E1"/>
    <mergeCell ref="B35:C35"/>
    <mergeCell ref="B33:C33"/>
    <mergeCell ref="B3:C3"/>
    <mergeCell ref="B5:C5"/>
    <mergeCell ref="B14:C14"/>
    <mergeCell ref="B23:C23"/>
    <mergeCell ref="B34:C34"/>
    <mergeCell ref="B31:C31"/>
    <mergeCell ref="B11:C11"/>
    <mergeCell ref="B20:C20"/>
    <mergeCell ref="B12:C12"/>
    <mergeCell ref="B21:C21"/>
    <mergeCell ref="B32:C32"/>
  </mergeCells>
  <dataValidations count="1">
    <dataValidation type="list" allowBlank="1" showInputMessage="1" showErrorMessage="1" sqref="B26:B30 B8:B10 B17:B19">
      <formula1>$B$67:$B$71</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1:X65"/>
  <sheetViews>
    <sheetView workbookViewId="0">
      <selection activeCell="B1" sqref="B1:E1"/>
    </sheetView>
  </sheetViews>
  <sheetFormatPr defaultRowHeight="15"/>
  <cols>
    <col min="1" max="1" width="3.5703125" style="9" customWidth="1"/>
    <col min="2" max="2" width="12.7109375" style="9" customWidth="1"/>
    <col min="3" max="3" width="77.7109375" style="9" customWidth="1"/>
    <col min="4" max="4" width="12.7109375" style="16" customWidth="1"/>
    <col min="5" max="5" width="61.5703125" style="9" customWidth="1"/>
    <col min="6" max="6" width="115.7109375" style="9" customWidth="1"/>
    <col min="7" max="9" width="9.140625" style="9"/>
    <col min="10" max="10" width="11.85546875" style="9" customWidth="1"/>
    <col min="11" max="13" width="9.140625" style="9"/>
    <col min="14" max="14" width="14.28515625" style="9" bestFit="1" customWidth="1"/>
    <col min="15" max="16384" width="9.140625" style="9"/>
  </cols>
  <sheetData>
    <row r="1" spans="1:24" s="60" customFormat="1" ht="23.25" customHeight="1" thickBot="1">
      <c r="A1" s="71"/>
      <c r="B1" s="215" t="s">
        <v>161</v>
      </c>
      <c r="C1" s="216"/>
      <c r="D1" s="216"/>
      <c r="E1" s="217"/>
      <c r="F1" s="71"/>
      <c r="G1" s="71"/>
      <c r="H1" s="71"/>
      <c r="I1" s="71"/>
      <c r="J1" s="71"/>
      <c r="K1" s="71"/>
      <c r="L1" s="71"/>
      <c r="M1" s="71"/>
      <c r="N1" s="71"/>
      <c r="O1" s="71"/>
      <c r="P1" s="71"/>
      <c r="Q1" s="71"/>
      <c r="R1" s="71"/>
      <c r="S1" s="71"/>
      <c r="T1" s="71"/>
      <c r="U1" s="71"/>
      <c r="V1" s="71"/>
      <c r="W1" s="71"/>
      <c r="X1" s="71"/>
    </row>
    <row r="2" spans="1:24" s="71" customFormat="1" ht="23.25" customHeight="1">
      <c r="B2" s="72"/>
      <c r="C2" s="73"/>
      <c r="D2" s="73"/>
      <c r="E2" s="73"/>
    </row>
    <row r="3" spans="1:24" ht="18.75">
      <c r="A3" s="39"/>
      <c r="B3" s="240" t="s">
        <v>127</v>
      </c>
      <c r="C3" s="240"/>
      <c r="D3" s="63"/>
      <c r="E3" s="39"/>
      <c r="F3" s="39"/>
      <c r="G3" s="39"/>
      <c r="H3" s="39"/>
      <c r="I3" s="39"/>
      <c r="J3" s="39"/>
      <c r="K3" s="39"/>
      <c r="L3" s="39"/>
      <c r="M3" s="39"/>
      <c r="N3" s="39"/>
      <c r="O3" s="39"/>
    </row>
    <row r="4" spans="1:24">
      <c r="A4" s="39"/>
      <c r="B4" s="61"/>
      <c r="C4" s="61"/>
      <c r="D4" s="63"/>
      <c r="E4" s="39"/>
      <c r="F4" s="39"/>
      <c r="G4" s="39"/>
      <c r="H4" s="39"/>
      <c r="I4" s="39"/>
      <c r="J4" s="39"/>
      <c r="K4" s="39"/>
      <c r="L4" s="39"/>
      <c r="M4" s="39"/>
      <c r="N4" s="39"/>
      <c r="O4" s="39"/>
    </row>
    <row r="5" spans="1:24" ht="15.75">
      <c r="A5" s="39"/>
      <c r="B5" s="229" t="s">
        <v>155</v>
      </c>
      <c r="C5" s="230"/>
      <c r="D5" s="63"/>
      <c r="E5" s="39"/>
      <c r="F5" s="39"/>
      <c r="G5" s="38"/>
      <c r="H5" s="38"/>
      <c r="I5" s="38"/>
      <c r="J5" s="38"/>
      <c r="K5" s="38"/>
      <c r="L5" s="39"/>
      <c r="M5" s="39"/>
      <c r="N5" s="39"/>
      <c r="O5" s="39"/>
    </row>
    <row r="6" spans="1:24" ht="15.75" thickBot="1">
      <c r="A6" s="39"/>
      <c r="B6" s="61"/>
      <c r="C6" s="61"/>
      <c r="D6" s="63"/>
      <c r="E6" s="39"/>
      <c r="F6" s="39"/>
      <c r="G6" s="109"/>
      <c r="H6" s="38"/>
      <c r="I6" s="38"/>
      <c r="J6" s="38"/>
      <c r="K6" s="38"/>
      <c r="L6" s="39"/>
      <c r="M6" s="39"/>
      <c r="N6" s="39"/>
      <c r="O6" s="39"/>
    </row>
    <row r="7" spans="1:24" ht="16.5" thickBot="1">
      <c r="A7" s="39"/>
      <c r="B7" s="84" t="s">
        <v>0</v>
      </c>
      <c r="C7" s="85" t="s">
        <v>3</v>
      </c>
      <c r="D7" s="88" t="s">
        <v>53</v>
      </c>
      <c r="E7" s="26" t="s">
        <v>52</v>
      </c>
      <c r="F7" s="39"/>
      <c r="G7" s="64"/>
      <c r="H7" s="64"/>
      <c r="I7" s="64"/>
      <c r="J7" s="64"/>
      <c r="K7" s="38"/>
      <c r="L7" s="39"/>
      <c r="M7" s="39"/>
      <c r="N7" s="39"/>
      <c r="O7" s="39"/>
    </row>
    <row r="8" spans="1:24" ht="30.75" thickBot="1">
      <c r="A8" s="39"/>
      <c r="B8" s="18" t="s">
        <v>46</v>
      </c>
      <c r="C8" s="11" t="s">
        <v>129</v>
      </c>
      <c r="D8" s="29">
        <f>IF(B8="Completed",1, IF(B8="Not Pursuing", 0, IF(B8="Select",0, IF(B8="Pursuing",0,IF(B8="Not Applicable","NA")))))</f>
        <v>0</v>
      </c>
      <c r="E8" s="22"/>
      <c r="F8" s="39"/>
      <c r="G8" s="39"/>
      <c r="H8" s="39"/>
      <c r="I8" s="39"/>
      <c r="J8" s="39"/>
      <c r="K8" s="39"/>
      <c r="L8" s="39"/>
      <c r="M8" s="39"/>
      <c r="N8" s="39"/>
      <c r="O8" s="39"/>
    </row>
    <row r="9" spans="1:24">
      <c r="A9" s="39"/>
      <c r="B9" s="255" t="s">
        <v>46</v>
      </c>
      <c r="C9" s="107" t="s">
        <v>124</v>
      </c>
      <c r="D9" s="257">
        <f>IF(B9="Completed",1, IF(B9="Not Pursuing", 0, IF(B9="Select",0, IF(B9="Pursuing",0,IF(B9="Not Applicable","NA")))))</f>
        <v>0</v>
      </c>
      <c r="E9" s="259"/>
      <c r="F9" s="39"/>
      <c r="G9" s="39"/>
      <c r="H9" s="39"/>
      <c r="I9" s="39"/>
      <c r="J9" s="39"/>
      <c r="K9" s="39"/>
      <c r="L9" s="39"/>
      <c r="M9" s="39"/>
      <c r="N9" s="39"/>
      <c r="O9" s="39"/>
    </row>
    <row r="10" spans="1:24" ht="15.75" thickBot="1">
      <c r="A10" s="39"/>
      <c r="B10" s="256"/>
      <c r="C10" s="108" t="s">
        <v>125</v>
      </c>
      <c r="D10" s="258"/>
      <c r="E10" s="260"/>
      <c r="F10" s="39"/>
      <c r="G10" s="39"/>
      <c r="H10" s="39"/>
      <c r="I10" s="39"/>
      <c r="J10" s="39"/>
      <c r="K10" s="39"/>
      <c r="L10" s="39"/>
      <c r="M10" s="39"/>
      <c r="N10" s="39"/>
      <c r="O10" s="39"/>
    </row>
    <row r="11" spans="1:24" ht="30">
      <c r="A11" s="39"/>
      <c r="B11" s="255" t="s">
        <v>46</v>
      </c>
      <c r="C11" s="107" t="s">
        <v>9</v>
      </c>
      <c r="D11" s="257">
        <f>IF(B11="Completed",1, IF(B11="Not Pursuing", 0, IF(B11="Select",0, IF(B11="Pursuing",0,IF(B11="Not Applicable","NA")))))</f>
        <v>0</v>
      </c>
      <c r="E11" s="259"/>
      <c r="F11" s="39"/>
      <c r="G11" s="39"/>
      <c r="H11" s="39"/>
      <c r="I11" s="39"/>
      <c r="J11" s="39"/>
      <c r="K11" s="39"/>
      <c r="L11" s="39"/>
      <c r="M11" s="39"/>
      <c r="N11" s="39"/>
      <c r="O11" s="39"/>
    </row>
    <row r="12" spans="1:24" ht="15.75" thickBot="1">
      <c r="A12" s="39"/>
      <c r="B12" s="256"/>
      <c r="C12" s="108" t="s">
        <v>126</v>
      </c>
      <c r="D12" s="272"/>
      <c r="E12" s="260"/>
      <c r="F12" s="39"/>
      <c r="G12" s="39"/>
      <c r="H12" s="39"/>
      <c r="I12" s="39"/>
      <c r="J12" s="39"/>
      <c r="K12" s="39"/>
      <c r="L12" s="39"/>
      <c r="M12" s="39"/>
      <c r="N12" s="39"/>
      <c r="O12" s="39"/>
    </row>
    <row r="13" spans="1:24" ht="15.75" thickBot="1">
      <c r="A13" s="39"/>
      <c r="B13" s="221" t="s">
        <v>142</v>
      </c>
      <c r="C13" s="222"/>
      <c r="D13" s="78">
        <f>SUM(D8:D11)</f>
        <v>0</v>
      </c>
      <c r="E13" s="75"/>
      <c r="F13" s="39"/>
      <c r="G13" s="39"/>
      <c r="H13" s="39"/>
      <c r="I13" s="39"/>
      <c r="J13" s="39"/>
      <c r="K13" s="39"/>
      <c r="L13" s="39"/>
      <c r="M13" s="39"/>
      <c r="N13" s="39"/>
      <c r="O13" s="39"/>
    </row>
    <row r="14" spans="1:24" ht="15.75" thickBot="1">
      <c r="A14" s="39"/>
      <c r="B14" s="223" t="s">
        <v>143</v>
      </c>
      <c r="C14" s="268"/>
      <c r="D14" s="27">
        <f>COUNTIF(D8:D11,"&lt;2")</f>
        <v>3</v>
      </c>
      <c r="E14" s="82"/>
      <c r="F14" s="39"/>
      <c r="G14" s="39"/>
      <c r="H14" s="39"/>
      <c r="I14" s="39"/>
      <c r="J14" s="39"/>
      <c r="K14" s="39"/>
      <c r="L14" s="39"/>
      <c r="M14" s="39"/>
      <c r="N14" s="39"/>
      <c r="O14" s="39"/>
    </row>
    <row r="15" spans="1:24" s="39" customFormat="1">
      <c r="B15" s="37"/>
      <c r="C15" s="81"/>
      <c r="D15" s="31"/>
      <c r="E15" s="38"/>
    </row>
    <row r="16" spans="1:24" ht="15.75">
      <c r="A16" s="39"/>
      <c r="B16" s="229" t="s">
        <v>101</v>
      </c>
      <c r="C16" s="230"/>
      <c r="D16" s="63"/>
      <c r="E16" s="39"/>
      <c r="F16" s="39"/>
      <c r="G16" s="39"/>
      <c r="H16" s="39"/>
      <c r="I16" s="39"/>
      <c r="J16" s="39"/>
      <c r="K16" s="39"/>
      <c r="L16" s="39"/>
      <c r="M16" s="39"/>
      <c r="N16" s="39"/>
      <c r="O16" s="39"/>
    </row>
    <row r="17" spans="1:15" ht="15.75" thickBot="1">
      <c r="A17" s="39"/>
      <c r="B17" s="61"/>
      <c r="C17" s="61"/>
      <c r="D17" s="63"/>
      <c r="E17" s="39"/>
      <c r="F17" s="39"/>
      <c r="G17" s="39"/>
      <c r="H17" s="39"/>
      <c r="I17" s="39"/>
      <c r="J17" s="39"/>
      <c r="K17" s="39"/>
      <c r="L17" s="39"/>
      <c r="M17" s="39"/>
      <c r="N17" s="39"/>
      <c r="O17" s="39"/>
    </row>
    <row r="18" spans="1:15" ht="16.5" thickBot="1">
      <c r="A18" s="39"/>
      <c r="B18" s="120" t="s">
        <v>0</v>
      </c>
      <c r="C18" s="121" t="s">
        <v>4</v>
      </c>
      <c r="D18" s="122" t="s">
        <v>53</v>
      </c>
      <c r="E18" s="123" t="s">
        <v>52</v>
      </c>
      <c r="F18" s="39"/>
      <c r="G18" s="39"/>
      <c r="H18" s="39"/>
      <c r="I18" s="39"/>
      <c r="J18" s="39"/>
      <c r="K18" s="39"/>
      <c r="L18" s="39"/>
      <c r="M18" s="39"/>
      <c r="N18" s="39"/>
      <c r="O18" s="39"/>
    </row>
    <row r="19" spans="1:15" ht="30.75" thickBot="1">
      <c r="A19" s="39"/>
      <c r="B19" s="18" t="s">
        <v>46</v>
      </c>
      <c r="C19" s="7" t="s">
        <v>130</v>
      </c>
      <c r="D19" s="15">
        <f>IF(B19="Completed",3, IF(B19="Not Pursuing", 0, IF(B19="Select",0, IF(B19="Pursuing",0,IF(B19="Not Applicable","NA")))))</f>
        <v>0</v>
      </c>
      <c r="E19" s="22"/>
      <c r="F19" s="39"/>
      <c r="G19" s="39"/>
      <c r="H19" s="39"/>
      <c r="I19" s="39"/>
      <c r="J19" s="39"/>
      <c r="K19" s="39"/>
      <c r="L19" s="39"/>
      <c r="M19" s="39"/>
      <c r="N19" s="39"/>
      <c r="O19" s="39"/>
    </row>
    <row r="20" spans="1:15" ht="32.25" customHeight="1" thickBot="1">
      <c r="A20" s="39"/>
      <c r="B20" s="47" t="s">
        <v>46</v>
      </c>
      <c r="C20" s="53" t="s">
        <v>78</v>
      </c>
      <c r="D20" s="15">
        <f>IF(B20="Completed",3, IF(B20="Not Pursuing", 0, IF(B20="Select",0, IF(B20="Pursuing",0,IF(B20="Not Applicable","NA")))))</f>
        <v>0</v>
      </c>
      <c r="E20" s="22"/>
      <c r="F20" s="39"/>
      <c r="G20" s="39"/>
      <c r="H20" s="39"/>
      <c r="I20" s="39"/>
      <c r="J20" s="39"/>
      <c r="K20" s="39"/>
      <c r="L20" s="39"/>
      <c r="M20" s="39"/>
      <c r="N20" s="39"/>
      <c r="O20" s="39"/>
    </row>
    <row r="21" spans="1:15" ht="32.25" customHeight="1" thickBot="1">
      <c r="A21" s="39"/>
      <c r="B21" s="47" t="s">
        <v>46</v>
      </c>
      <c r="C21" s="22" t="s">
        <v>77</v>
      </c>
      <c r="D21" s="15">
        <f>IF(B21="Completed",3, IF(B21="Not Pursuing", 0, IF(B21="Select",0, IF(B21="Pursuing",0,IF(B21="Not Applicable","NA")))))</f>
        <v>0</v>
      </c>
      <c r="E21" s="22"/>
      <c r="F21" s="39"/>
      <c r="G21" s="39"/>
      <c r="H21" s="39"/>
      <c r="I21" s="39"/>
      <c r="J21" s="39"/>
      <c r="K21" s="39"/>
      <c r="L21" s="39"/>
      <c r="M21" s="39"/>
      <c r="N21" s="39"/>
      <c r="O21" s="39"/>
    </row>
    <row r="22" spans="1:15" ht="15.75" thickBot="1">
      <c r="A22" s="39"/>
      <c r="B22" s="266" t="s">
        <v>142</v>
      </c>
      <c r="C22" s="267"/>
      <c r="D22" s="137">
        <f>SUM(D19:D21)</f>
        <v>0</v>
      </c>
      <c r="E22" s="139"/>
      <c r="F22" s="39"/>
      <c r="G22" s="39"/>
      <c r="H22" s="39"/>
      <c r="I22" s="39"/>
      <c r="J22" s="39"/>
      <c r="K22" s="39"/>
      <c r="L22" s="39"/>
      <c r="M22" s="39"/>
      <c r="N22" s="39"/>
      <c r="O22" s="39"/>
    </row>
    <row r="23" spans="1:15" ht="15.75" thickBot="1">
      <c r="A23" s="39"/>
      <c r="B23" s="233" t="s">
        <v>143</v>
      </c>
      <c r="C23" s="274"/>
      <c r="D23" s="118">
        <f>PRODUCT(3,COUNTIF(D19:D21,"&lt;4"))</f>
        <v>9</v>
      </c>
      <c r="E23" s="119"/>
      <c r="F23" s="39"/>
      <c r="G23" s="39"/>
      <c r="H23" s="39"/>
      <c r="I23" s="39"/>
      <c r="J23" s="39"/>
      <c r="K23" s="39"/>
      <c r="L23" s="39"/>
      <c r="M23" s="39"/>
      <c r="N23" s="39"/>
      <c r="O23" s="39"/>
    </row>
    <row r="24" spans="1:15" s="39" customFormat="1">
      <c r="B24" s="37"/>
      <c r="C24" s="81"/>
      <c r="D24" s="31"/>
      <c r="E24" s="38"/>
    </row>
    <row r="25" spans="1:15" ht="15.75">
      <c r="A25" s="39"/>
      <c r="B25" s="229" t="s">
        <v>94</v>
      </c>
      <c r="C25" s="230"/>
      <c r="D25" s="63"/>
      <c r="E25" s="39"/>
      <c r="F25" s="39"/>
      <c r="G25" s="39"/>
      <c r="H25" s="39"/>
      <c r="I25" s="39"/>
      <c r="J25" s="39"/>
      <c r="K25" s="39"/>
      <c r="L25" s="39"/>
      <c r="M25" s="39"/>
      <c r="N25" s="39"/>
      <c r="O25" s="39"/>
    </row>
    <row r="26" spans="1:15" ht="15.75" thickBot="1">
      <c r="A26" s="39"/>
      <c r="B26" s="61"/>
      <c r="C26" s="61"/>
      <c r="D26" s="63"/>
      <c r="E26" s="39"/>
      <c r="F26" s="39"/>
      <c r="G26" s="39"/>
      <c r="H26" s="39"/>
      <c r="I26" s="39"/>
      <c r="J26" s="39"/>
      <c r="K26" s="39"/>
      <c r="L26" s="39"/>
      <c r="M26" s="39"/>
      <c r="N26" s="39"/>
      <c r="O26" s="39"/>
    </row>
    <row r="27" spans="1:15" ht="16.5" thickBot="1">
      <c r="A27" s="39"/>
      <c r="B27" s="110" t="s">
        <v>0</v>
      </c>
      <c r="C27" s="111" t="s">
        <v>1</v>
      </c>
      <c r="D27" s="112" t="s">
        <v>53</v>
      </c>
      <c r="E27" s="116" t="s">
        <v>52</v>
      </c>
      <c r="F27" s="39"/>
      <c r="G27" s="39"/>
      <c r="H27" s="39"/>
      <c r="I27" s="39"/>
      <c r="J27" s="39"/>
      <c r="K27" s="39"/>
      <c r="L27" s="39"/>
      <c r="M27" s="39"/>
      <c r="N27" s="39"/>
      <c r="O27" s="39"/>
    </row>
    <row r="28" spans="1:15" ht="32.25" thickBot="1">
      <c r="A28" s="39"/>
      <c r="B28" s="47" t="s">
        <v>46</v>
      </c>
      <c r="C28" s="144" t="s">
        <v>131</v>
      </c>
      <c r="D28" s="15">
        <f>IF(B28="Completed",5, IF(B28="Not Pursuing", 0, IF(B28="Select",0, IF(B28="Pursuing",0,IF(B28="Not Applicable","NA")))))</f>
        <v>0</v>
      </c>
      <c r="E28" s="35"/>
      <c r="F28" s="39"/>
      <c r="G28" s="39"/>
      <c r="H28" s="39"/>
      <c r="I28" s="39"/>
      <c r="J28" s="39"/>
      <c r="K28" s="39"/>
      <c r="L28" s="39"/>
      <c r="M28" s="39"/>
      <c r="N28" s="39"/>
      <c r="O28" s="39"/>
    </row>
    <row r="29" spans="1:15" s="59" customFormat="1" ht="32.25" customHeight="1" thickBot="1">
      <c r="A29" s="39"/>
      <c r="B29" s="47" t="s">
        <v>46</v>
      </c>
      <c r="C29" s="54" t="s">
        <v>79</v>
      </c>
      <c r="D29" s="15">
        <f>IF(B29="Completed",5, IF(B29="Not Pursuing", 0, IF(B29="Select",0, IF(B29="Pursuing",0,IF(B29="Not Applicable","NA")))))</f>
        <v>0</v>
      </c>
      <c r="E29" s="58"/>
      <c r="F29" s="39"/>
      <c r="G29" s="39"/>
      <c r="H29" s="39"/>
      <c r="I29" s="39"/>
      <c r="J29" s="39"/>
      <c r="K29" s="39"/>
      <c r="L29" s="39"/>
      <c r="M29" s="39"/>
      <c r="N29" s="39"/>
      <c r="O29" s="39"/>
    </row>
    <row r="30" spans="1:15" ht="30.75" thickBot="1">
      <c r="A30" s="39"/>
      <c r="B30" s="18" t="s">
        <v>46</v>
      </c>
      <c r="C30" s="13" t="s">
        <v>128</v>
      </c>
      <c r="D30" s="15">
        <f>IF(B30="Completed",5, IF(B30="Not Pursuing", 0, IF(B30="Select",0, IF(B30="Pursuing",0,IF(B30="Not Applicable","NA")))))</f>
        <v>0</v>
      </c>
      <c r="E30" s="22"/>
      <c r="F30" s="39"/>
      <c r="G30" s="39"/>
      <c r="H30" s="39"/>
      <c r="I30" s="39"/>
      <c r="J30" s="39"/>
      <c r="K30" s="39"/>
      <c r="L30" s="39"/>
      <c r="M30" s="39"/>
      <c r="N30" s="39"/>
      <c r="O30" s="39"/>
    </row>
    <row r="31" spans="1:15" ht="15.75" thickBot="1">
      <c r="A31" s="39"/>
      <c r="B31" s="264" t="s">
        <v>142</v>
      </c>
      <c r="C31" s="265"/>
      <c r="D31" s="132">
        <f>SUM(D28:D30)</f>
        <v>0</v>
      </c>
      <c r="E31" s="134"/>
      <c r="F31" s="39"/>
      <c r="G31" s="39"/>
      <c r="H31" s="39"/>
      <c r="I31" s="39"/>
      <c r="J31" s="39"/>
      <c r="K31" s="39"/>
      <c r="L31" s="39"/>
      <c r="M31" s="39"/>
      <c r="N31" s="39"/>
      <c r="O31" s="39"/>
    </row>
    <row r="32" spans="1:15" ht="15.75" thickBot="1">
      <c r="A32" s="39"/>
      <c r="B32" s="270" t="s">
        <v>143</v>
      </c>
      <c r="C32" s="271"/>
      <c r="D32" s="114">
        <f>PRODUCT(5,COUNTIF(D28:D30,"&lt;6"))</f>
        <v>15</v>
      </c>
      <c r="E32" s="117"/>
      <c r="F32" s="39"/>
      <c r="G32" s="39"/>
      <c r="H32" s="39"/>
      <c r="I32" s="39"/>
      <c r="J32" s="39"/>
      <c r="K32" s="39"/>
      <c r="L32" s="39"/>
      <c r="M32" s="39"/>
      <c r="N32" s="39"/>
      <c r="O32" s="39"/>
    </row>
    <row r="33" spans="1:15" s="38" customFormat="1" ht="15.75" thickBot="1">
      <c r="B33" s="37"/>
      <c r="C33" s="36"/>
      <c r="D33" s="31"/>
    </row>
    <row r="34" spans="1:15" ht="15.75" thickBot="1">
      <c r="A34" s="39"/>
      <c r="B34" s="241" t="s">
        <v>2</v>
      </c>
      <c r="C34" s="242"/>
      <c r="D34" s="33">
        <f>D31+D22+D13</f>
        <v>0</v>
      </c>
      <c r="E34" s="30"/>
      <c r="F34" s="39"/>
      <c r="G34" s="39"/>
      <c r="H34" s="39"/>
      <c r="I34" s="39"/>
      <c r="J34" s="39"/>
      <c r="K34" s="39"/>
      <c r="L34" s="39"/>
      <c r="M34" s="39"/>
      <c r="N34" s="39"/>
      <c r="O34" s="39"/>
    </row>
    <row r="35" spans="1:15" ht="15.75" thickBot="1">
      <c r="B35" s="225" t="s">
        <v>51</v>
      </c>
      <c r="C35" s="273"/>
      <c r="D35" s="192">
        <f>SUM(D32,D23,D14)</f>
        <v>27</v>
      </c>
      <c r="E35" s="194"/>
      <c r="F35" s="39"/>
      <c r="G35" s="39"/>
      <c r="H35" s="39"/>
      <c r="I35" s="39"/>
      <c r="J35" s="39"/>
      <c r="K35" s="39"/>
      <c r="L35" s="39"/>
      <c r="M35" s="39"/>
      <c r="N35" s="39"/>
      <c r="O35" s="39"/>
    </row>
    <row r="36" spans="1:15">
      <c r="A36" s="39"/>
      <c r="B36" s="156"/>
      <c r="C36" s="156"/>
      <c r="D36" s="155"/>
      <c r="E36" s="39"/>
      <c r="F36" s="39"/>
      <c r="G36" s="39"/>
      <c r="H36" s="39"/>
      <c r="I36" s="39"/>
      <c r="J36" s="39"/>
      <c r="K36" s="39"/>
      <c r="L36" s="39"/>
      <c r="M36" s="39"/>
      <c r="N36" s="39"/>
      <c r="O36" s="39"/>
    </row>
    <row r="37" spans="1:15">
      <c r="A37" s="39"/>
      <c r="B37" s="61"/>
      <c r="C37" s="61"/>
      <c r="D37" s="63"/>
      <c r="E37" s="39"/>
      <c r="F37" s="39"/>
      <c r="G37" s="39"/>
      <c r="H37" s="39"/>
      <c r="I37" s="39"/>
      <c r="J37" s="39"/>
      <c r="K37" s="39"/>
      <c r="L37" s="39"/>
      <c r="M37" s="39"/>
      <c r="N37" s="39"/>
      <c r="O37" s="39"/>
    </row>
    <row r="38" spans="1:15">
      <c r="A38" s="39"/>
      <c r="B38" s="39"/>
      <c r="C38" s="39"/>
      <c r="D38" s="153"/>
      <c r="E38" s="39"/>
      <c r="F38" s="39"/>
      <c r="G38" s="39"/>
      <c r="H38" s="39"/>
      <c r="I38" s="39"/>
      <c r="J38" s="39"/>
      <c r="K38" s="39"/>
      <c r="L38" s="39"/>
      <c r="M38" s="39"/>
      <c r="N38" s="39"/>
      <c r="O38" s="39"/>
    </row>
    <row r="39" spans="1:15">
      <c r="A39" s="39"/>
      <c r="B39" s="39"/>
      <c r="C39" s="39"/>
      <c r="D39" s="153"/>
      <c r="E39" s="39"/>
      <c r="F39" s="39"/>
      <c r="G39" s="39"/>
      <c r="H39" s="39"/>
      <c r="I39" s="39"/>
      <c r="J39" s="39"/>
      <c r="K39" s="39"/>
      <c r="L39" s="39"/>
      <c r="M39" s="39"/>
      <c r="N39" s="39"/>
      <c r="O39" s="39"/>
    </row>
    <row r="40" spans="1:15">
      <c r="A40" s="39"/>
      <c r="B40" s="39"/>
      <c r="C40" s="39"/>
      <c r="D40" s="153"/>
      <c r="E40" s="39"/>
      <c r="F40" s="39"/>
      <c r="G40" s="39"/>
      <c r="H40" s="39"/>
      <c r="I40" s="39"/>
      <c r="J40" s="39"/>
      <c r="K40" s="39"/>
      <c r="L40" s="39"/>
      <c r="M40" s="39"/>
      <c r="N40" s="39"/>
      <c r="O40" s="39"/>
    </row>
    <row r="41" spans="1:15">
      <c r="A41" s="39"/>
      <c r="B41" s="39"/>
      <c r="C41" s="39"/>
      <c r="D41" s="153"/>
      <c r="E41" s="39"/>
      <c r="F41" s="39"/>
      <c r="G41" s="39"/>
      <c r="H41" s="39"/>
      <c r="I41" s="39"/>
      <c r="J41" s="39"/>
      <c r="K41" s="39"/>
      <c r="L41" s="39"/>
      <c r="M41" s="39"/>
      <c r="N41" s="39"/>
      <c r="O41" s="39"/>
    </row>
    <row r="42" spans="1:15">
      <c r="A42" s="39"/>
      <c r="B42" s="39"/>
      <c r="C42" s="39"/>
      <c r="D42" s="153"/>
      <c r="E42" s="39"/>
      <c r="F42" s="39"/>
      <c r="G42" s="39"/>
      <c r="H42" s="39"/>
      <c r="I42" s="39"/>
      <c r="J42" s="39"/>
      <c r="K42" s="39"/>
      <c r="L42" s="39"/>
      <c r="M42" s="39"/>
      <c r="N42" s="39"/>
      <c r="O42" s="39"/>
    </row>
    <row r="43" spans="1:15">
      <c r="A43" s="39"/>
      <c r="B43" s="39"/>
      <c r="C43" s="39"/>
      <c r="D43" s="153"/>
      <c r="E43" s="39"/>
      <c r="F43" s="39"/>
      <c r="G43" s="39"/>
      <c r="H43" s="39"/>
      <c r="I43" s="39"/>
      <c r="J43" s="39"/>
      <c r="K43" s="39"/>
      <c r="L43" s="39"/>
      <c r="M43" s="39"/>
      <c r="N43" s="39"/>
      <c r="O43" s="39"/>
    </row>
    <row r="44" spans="1:15">
      <c r="A44" s="39"/>
      <c r="B44" s="39"/>
      <c r="C44" s="39"/>
      <c r="D44" s="153"/>
      <c r="E44" s="39"/>
      <c r="F44" s="39"/>
      <c r="G44" s="39"/>
      <c r="H44" s="39"/>
      <c r="I44" s="39"/>
      <c r="J44" s="39"/>
      <c r="K44" s="39"/>
      <c r="L44" s="39"/>
      <c r="M44" s="39"/>
      <c r="N44" s="39"/>
      <c r="O44" s="39"/>
    </row>
    <row r="45" spans="1:15">
      <c r="A45" s="39"/>
      <c r="B45" s="39"/>
      <c r="C45" s="39"/>
      <c r="D45" s="153"/>
      <c r="E45" s="39"/>
      <c r="F45" s="39"/>
      <c r="G45" s="39"/>
      <c r="H45" s="39"/>
      <c r="I45" s="39"/>
      <c r="J45" s="39"/>
      <c r="K45" s="39"/>
      <c r="L45" s="39"/>
      <c r="M45" s="39"/>
      <c r="N45" s="39"/>
      <c r="O45" s="39"/>
    </row>
    <row r="46" spans="1:15">
      <c r="A46" s="39"/>
      <c r="B46" s="39"/>
      <c r="C46" s="39"/>
      <c r="D46" s="153"/>
      <c r="E46" s="39"/>
      <c r="F46" s="39"/>
    </row>
    <row r="47" spans="1:15">
      <c r="A47" s="39"/>
      <c r="B47" s="39"/>
      <c r="C47" s="39"/>
      <c r="D47" s="153"/>
      <c r="E47" s="39"/>
      <c r="F47" s="39"/>
    </row>
    <row r="48" spans="1:15">
      <c r="A48" s="39"/>
      <c r="B48" s="39"/>
      <c r="C48" s="39"/>
      <c r="D48" s="153"/>
      <c r="E48" s="39"/>
      <c r="F48" s="39"/>
    </row>
    <row r="49" spans="1:6">
      <c r="A49" s="39"/>
      <c r="B49" s="39"/>
      <c r="C49" s="39"/>
      <c r="D49" s="153"/>
      <c r="E49" s="39"/>
      <c r="F49" s="39"/>
    </row>
    <row r="50" spans="1:6">
      <c r="A50" s="39"/>
      <c r="B50" s="39"/>
      <c r="C50" s="39"/>
      <c r="D50" s="153"/>
      <c r="E50" s="39"/>
      <c r="F50" s="39"/>
    </row>
    <row r="51" spans="1:6">
      <c r="A51" s="39"/>
      <c r="B51" s="39"/>
      <c r="C51" s="39"/>
      <c r="D51" s="153"/>
      <c r="E51" s="39"/>
      <c r="F51" s="39"/>
    </row>
    <row r="52" spans="1:6">
      <c r="A52" s="39"/>
      <c r="B52" s="39"/>
      <c r="C52" s="39"/>
      <c r="D52" s="153"/>
      <c r="E52" s="39"/>
      <c r="F52" s="39"/>
    </row>
    <row r="53" spans="1:6">
      <c r="A53" s="39"/>
      <c r="B53" s="39"/>
      <c r="C53" s="39"/>
      <c r="D53" s="153"/>
      <c r="E53" s="39"/>
      <c r="F53" s="39"/>
    </row>
    <row r="54" spans="1:6">
      <c r="A54" s="39"/>
      <c r="B54" s="39"/>
      <c r="C54" s="39"/>
      <c r="D54" s="153"/>
      <c r="E54" s="39"/>
      <c r="F54" s="39"/>
    </row>
    <row r="55" spans="1:6">
      <c r="A55" s="39"/>
      <c r="B55" s="39"/>
      <c r="C55" s="39"/>
      <c r="D55" s="153"/>
      <c r="E55" s="39"/>
      <c r="F55" s="39"/>
    </row>
    <row r="56" spans="1:6">
      <c r="A56" s="39"/>
      <c r="B56" s="39"/>
      <c r="C56" s="39"/>
      <c r="D56" s="153"/>
      <c r="E56" s="39"/>
      <c r="F56" s="39"/>
    </row>
    <row r="57" spans="1:6" ht="15.75" thickBot="1">
      <c r="A57" s="39"/>
      <c r="B57" s="39"/>
      <c r="C57" s="39"/>
      <c r="D57" s="153"/>
      <c r="E57" s="39"/>
      <c r="F57" s="39"/>
    </row>
    <row r="58" spans="1:6">
      <c r="B58" s="207" t="s">
        <v>44</v>
      </c>
    </row>
    <row r="59" spans="1:6">
      <c r="B59" s="208" t="s">
        <v>46</v>
      </c>
    </row>
    <row r="60" spans="1:6">
      <c r="B60" s="209" t="s">
        <v>41</v>
      </c>
    </row>
    <row r="61" spans="1:6">
      <c r="B61" s="209" t="s">
        <v>42</v>
      </c>
    </row>
    <row r="62" spans="1:6">
      <c r="B62" s="209" t="s">
        <v>48</v>
      </c>
    </row>
    <row r="63" spans="1:6">
      <c r="B63" s="208" t="s">
        <v>47</v>
      </c>
    </row>
    <row r="64" spans="1:6">
      <c r="B64" s="208"/>
    </row>
    <row r="65" spans="2:2" ht="15.75" thickBot="1">
      <c r="B65" s="210" t="s">
        <v>45</v>
      </c>
    </row>
  </sheetData>
  <mergeCells count="19">
    <mergeCell ref="B13:C13"/>
    <mergeCell ref="B5:C5"/>
    <mergeCell ref="B9:B10"/>
    <mergeCell ref="D9:D10"/>
    <mergeCell ref="B35:C35"/>
    <mergeCell ref="B32:C32"/>
    <mergeCell ref="B14:C14"/>
    <mergeCell ref="B23:C23"/>
    <mergeCell ref="B16:C16"/>
    <mergeCell ref="B25:C25"/>
    <mergeCell ref="B34:C34"/>
    <mergeCell ref="B31:C31"/>
    <mergeCell ref="B22:C22"/>
    <mergeCell ref="E9:E10"/>
    <mergeCell ref="B11:B12"/>
    <mergeCell ref="D11:D12"/>
    <mergeCell ref="E11:E12"/>
    <mergeCell ref="B1:E1"/>
    <mergeCell ref="B3:C3"/>
  </mergeCells>
  <dataValidations count="1">
    <dataValidation type="list" allowBlank="1" showInputMessage="1" showErrorMessage="1" sqref="B28:B30 B19:B21 B8:B9 B11">
      <formula1>$B$59:$B$63</formula1>
    </dataValidation>
  </dataValidations>
  <hyperlinks>
    <hyperlink ref="C10" r:id="rId1"/>
    <hyperlink ref="C12" r:id="rId2"/>
  </hyperlinks>
  <pageMargins left="0.7" right="0.7" top="0.75" bottom="0.75" header="0.3" footer="0.3"/>
  <pageSetup orientation="portrait" r:id="rId3"/>
  <drawing r:id="rId4"/>
</worksheet>
</file>

<file path=xl/worksheets/sheet6.xml><?xml version="1.0" encoding="utf-8"?>
<worksheet xmlns="http://schemas.openxmlformats.org/spreadsheetml/2006/main" xmlns:r="http://schemas.openxmlformats.org/officeDocument/2006/relationships">
  <dimension ref="A1:Z79"/>
  <sheetViews>
    <sheetView workbookViewId="0">
      <selection activeCell="B1" sqref="B1:E1"/>
    </sheetView>
  </sheetViews>
  <sheetFormatPr defaultRowHeight="15"/>
  <cols>
    <col min="1" max="1" width="3.5703125" style="9" customWidth="1"/>
    <col min="2" max="2" width="22.140625" style="19" customWidth="1"/>
    <col min="3" max="3" width="77.7109375" style="9" customWidth="1"/>
    <col min="4" max="4" width="12.7109375" style="16" customWidth="1"/>
    <col min="5" max="5" width="52.7109375" style="9" customWidth="1"/>
    <col min="6" max="9" width="9.140625" style="9"/>
    <col min="10" max="10" width="11.140625" style="9" customWidth="1"/>
    <col min="11" max="12" width="9.140625" style="9"/>
    <col min="13" max="13" width="14.28515625" style="9" bestFit="1" customWidth="1"/>
    <col min="14" max="16384" width="9.140625" style="9"/>
  </cols>
  <sheetData>
    <row r="1" spans="1:24" s="60" customFormat="1" ht="23.25" customHeight="1" thickBot="1">
      <c r="A1" s="71"/>
      <c r="B1" s="215" t="s">
        <v>161</v>
      </c>
      <c r="C1" s="216"/>
      <c r="D1" s="216"/>
      <c r="E1" s="217"/>
      <c r="F1" s="71"/>
      <c r="G1" s="71"/>
      <c r="H1" s="71"/>
      <c r="I1" s="71"/>
      <c r="J1" s="71"/>
      <c r="K1" s="71"/>
      <c r="L1" s="71"/>
      <c r="M1" s="71"/>
      <c r="N1" s="71"/>
      <c r="O1" s="71"/>
      <c r="P1" s="71"/>
      <c r="Q1" s="71"/>
      <c r="R1" s="71"/>
      <c r="S1" s="71"/>
      <c r="T1" s="71"/>
      <c r="U1" s="71"/>
      <c r="V1" s="71"/>
      <c r="W1" s="71"/>
      <c r="X1" s="71"/>
    </row>
    <row r="2" spans="1:24" s="71" customFormat="1" ht="23.25" customHeight="1">
      <c r="B2" s="72"/>
      <c r="C2" s="73"/>
      <c r="D2" s="73"/>
      <c r="E2" s="73"/>
    </row>
    <row r="3" spans="1:24" ht="18.75">
      <c r="A3" s="39"/>
      <c r="B3" s="240" t="s">
        <v>104</v>
      </c>
      <c r="C3" s="240"/>
      <c r="D3" s="63"/>
      <c r="E3" s="39"/>
      <c r="F3" s="39"/>
      <c r="G3" s="39"/>
      <c r="H3" s="39"/>
      <c r="I3" s="39"/>
      <c r="J3" s="39"/>
      <c r="K3" s="39"/>
      <c r="L3" s="39"/>
      <c r="M3" s="39"/>
      <c r="N3" s="39"/>
      <c r="O3" s="39"/>
      <c r="P3" s="39"/>
      <c r="Q3" s="39"/>
      <c r="R3" s="39"/>
    </row>
    <row r="4" spans="1:24">
      <c r="A4" s="39"/>
      <c r="B4" s="140"/>
      <c r="C4" s="61"/>
      <c r="D4" s="63"/>
      <c r="E4" s="39"/>
      <c r="F4" s="39"/>
      <c r="G4" s="39"/>
      <c r="H4" s="39"/>
      <c r="I4" s="39"/>
      <c r="J4" s="39"/>
      <c r="K4" s="39"/>
      <c r="L4" s="39"/>
      <c r="M4" s="39"/>
      <c r="N4" s="39"/>
      <c r="O4" s="39"/>
      <c r="P4" s="39"/>
      <c r="Q4" s="39"/>
      <c r="R4" s="39"/>
    </row>
    <row r="5" spans="1:24" ht="15.75">
      <c r="A5" s="39"/>
      <c r="B5" s="229" t="s">
        <v>154</v>
      </c>
      <c r="C5" s="230"/>
      <c r="D5" s="63"/>
      <c r="E5" s="39"/>
      <c r="F5" s="39"/>
      <c r="G5" s="38"/>
      <c r="H5" s="38"/>
      <c r="I5" s="38"/>
      <c r="J5" s="38"/>
      <c r="K5" s="39"/>
      <c r="L5" s="39"/>
      <c r="M5" s="39"/>
      <c r="N5" s="39"/>
      <c r="O5" s="39"/>
      <c r="P5" s="39"/>
      <c r="Q5" s="39"/>
      <c r="R5" s="39"/>
    </row>
    <row r="6" spans="1:24" ht="15.75" thickBot="1">
      <c r="A6" s="39"/>
      <c r="B6" s="140"/>
      <c r="C6" s="61"/>
      <c r="D6" s="63"/>
      <c r="E6" s="39"/>
      <c r="F6" s="39"/>
      <c r="G6" s="109"/>
      <c r="H6" s="38"/>
      <c r="I6" s="38"/>
      <c r="J6" s="38"/>
      <c r="K6" s="39"/>
      <c r="L6" s="39"/>
      <c r="M6" s="39"/>
      <c r="N6" s="39"/>
      <c r="O6" s="39"/>
      <c r="P6" s="39"/>
      <c r="Q6" s="39"/>
      <c r="R6" s="39"/>
    </row>
    <row r="7" spans="1:24" ht="16.5" thickBot="1">
      <c r="A7" s="39"/>
      <c r="B7" s="92" t="s">
        <v>0</v>
      </c>
      <c r="C7" s="90" t="s">
        <v>3</v>
      </c>
      <c r="D7" s="91" t="s">
        <v>53</v>
      </c>
      <c r="E7" s="93" t="s">
        <v>52</v>
      </c>
      <c r="F7" s="39"/>
      <c r="G7" s="64"/>
      <c r="H7" s="64"/>
      <c r="I7" s="64"/>
      <c r="J7" s="64"/>
      <c r="K7" s="39"/>
      <c r="L7" s="39"/>
      <c r="M7" s="39"/>
      <c r="N7" s="39"/>
      <c r="O7" s="39"/>
      <c r="P7" s="39"/>
      <c r="Q7" s="39"/>
      <c r="R7" s="39"/>
    </row>
    <row r="8" spans="1:24" ht="31.5" customHeight="1">
      <c r="A8" s="39"/>
      <c r="B8" s="277" t="s">
        <v>46</v>
      </c>
      <c r="C8" s="145" t="s">
        <v>80</v>
      </c>
      <c r="D8" s="257">
        <f t="shared" ref="D8:D20" si="0">IF(B8="Completed",1, IF(B8="Not Pursuing", 0, IF(B8="Select",0, IF(B8="Pursuing",0,IF(B8="Not Applicable","NA")))))</f>
        <v>0</v>
      </c>
      <c r="E8" s="259"/>
      <c r="F8" s="39"/>
      <c r="G8" s="38"/>
      <c r="H8" s="38"/>
      <c r="I8" s="38"/>
      <c r="J8" s="38"/>
      <c r="K8" s="39"/>
      <c r="L8" s="39"/>
      <c r="M8" s="39"/>
      <c r="N8" s="39"/>
      <c r="O8" s="39"/>
      <c r="P8" s="39"/>
      <c r="Q8" s="39"/>
      <c r="R8" s="39"/>
      <c r="S8" s="39"/>
      <c r="T8" s="39"/>
      <c r="U8" s="39"/>
      <c r="V8" s="39"/>
      <c r="W8" s="39"/>
    </row>
    <row r="9" spans="1:24" ht="15.75" thickBot="1">
      <c r="A9" s="39"/>
      <c r="B9" s="278"/>
      <c r="C9" s="146" t="s">
        <v>132</v>
      </c>
      <c r="D9" s="258"/>
      <c r="E9" s="260"/>
      <c r="F9" s="39"/>
      <c r="G9" s="38"/>
      <c r="H9" s="38"/>
      <c r="I9" s="38"/>
      <c r="J9" s="38"/>
      <c r="K9" s="39"/>
      <c r="L9" s="39"/>
      <c r="M9" s="39"/>
      <c r="N9" s="39"/>
      <c r="O9" s="39"/>
      <c r="P9" s="39"/>
      <c r="Q9" s="39"/>
      <c r="R9" s="39"/>
      <c r="S9" s="39"/>
      <c r="T9" s="39"/>
      <c r="U9" s="39"/>
      <c r="V9" s="39"/>
      <c r="W9" s="39"/>
    </row>
    <row r="10" spans="1:24" ht="30.75" thickBot="1">
      <c r="A10" s="39"/>
      <c r="B10" s="46" t="s">
        <v>46</v>
      </c>
      <c r="C10" s="12" t="s">
        <v>10</v>
      </c>
      <c r="D10" s="15">
        <f t="shared" si="0"/>
        <v>0</v>
      </c>
      <c r="E10" s="22"/>
      <c r="F10" s="39"/>
      <c r="G10" s="39"/>
      <c r="H10" s="39"/>
      <c r="I10" s="39"/>
      <c r="J10" s="39"/>
      <c r="K10" s="39"/>
      <c r="L10" s="39"/>
      <c r="M10" s="39"/>
      <c r="N10" s="39"/>
      <c r="O10" s="39"/>
      <c r="P10" s="39"/>
      <c r="Q10" s="39"/>
      <c r="R10" s="39"/>
      <c r="S10" s="39"/>
      <c r="T10" s="39"/>
      <c r="U10" s="39"/>
      <c r="V10" s="39"/>
      <c r="W10" s="39"/>
    </row>
    <row r="11" spans="1:24" ht="34.5" customHeight="1" thickBot="1">
      <c r="A11" s="39"/>
      <c r="B11" s="46" t="s">
        <v>46</v>
      </c>
      <c r="C11" s="148" t="s">
        <v>11</v>
      </c>
      <c r="D11" s="15">
        <f t="shared" si="0"/>
        <v>0</v>
      </c>
      <c r="E11" s="22"/>
      <c r="F11" s="39"/>
      <c r="G11" s="39"/>
      <c r="H11" s="39"/>
      <c r="I11" s="39"/>
      <c r="J11" s="39"/>
      <c r="K11" s="39"/>
      <c r="L11" s="39"/>
      <c r="M11" s="39"/>
      <c r="N11" s="39"/>
      <c r="O11" s="39"/>
      <c r="P11" s="39"/>
      <c r="Q11" s="39"/>
      <c r="R11" s="39"/>
      <c r="S11" s="39"/>
      <c r="T11" s="39"/>
      <c r="U11" s="39"/>
      <c r="V11" s="39"/>
      <c r="W11" s="39"/>
    </row>
    <row r="12" spans="1:24" ht="30">
      <c r="A12" s="39"/>
      <c r="B12" s="255" t="s">
        <v>46</v>
      </c>
      <c r="C12" s="149" t="s">
        <v>133</v>
      </c>
      <c r="D12" s="257">
        <f t="shared" si="0"/>
        <v>0</v>
      </c>
      <c r="E12" s="259"/>
      <c r="F12" s="39"/>
      <c r="G12" s="39"/>
      <c r="H12" s="39"/>
      <c r="I12" s="39"/>
      <c r="J12" s="39"/>
      <c r="K12" s="39"/>
      <c r="L12" s="39"/>
      <c r="M12" s="39"/>
      <c r="N12" s="39"/>
      <c r="O12" s="39"/>
      <c r="P12" s="39"/>
      <c r="Q12" s="39"/>
      <c r="R12" s="39"/>
      <c r="S12" s="39"/>
      <c r="T12" s="39"/>
      <c r="U12" s="39"/>
      <c r="V12" s="39"/>
      <c r="W12" s="39"/>
    </row>
    <row r="13" spans="1:24" ht="15.75" thickBot="1">
      <c r="A13" s="39"/>
      <c r="B13" s="279"/>
      <c r="C13" s="150" t="s">
        <v>134</v>
      </c>
      <c r="D13" s="258"/>
      <c r="E13" s="260"/>
      <c r="F13" s="39"/>
      <c r="G13" s="39"/>
      <c r="H13" s="39"/>
      <c r="I13" s="39"/>
      <c r="J13" s="39"/>
      <c r="K13" s="39"/>
      <c r="L13" s="39"/>
      <c r="M13" s="39"/>
      <c r="N13" s="39"/>
      <c r="O13" s="39"/>
      <c r="P13" s="39"/>
      <c r="Q13" s="39"/>
      <c r="R13" s="39"/>
      <c r="S13" s="39"/>
      <c r="T13" s="39"/>
      <c r="U13" s="39"/>
      <c r="V13" s="39"/>
      <c r="W13" s="39"/>
    </row>
    <row r="14" spans="1:24" ht="30.75" thickBot="1">
      <c r="A14" s="39"/>
      <c r="B14" s="46" t="s">
        <v>46</v>
      </c>
      <c r="C14" s="8" t="s">
        <v>81</v>
      </c>
      <c r="D14" s="15">
        <f t="shared" si="0"/>
        <v>0</v>
      </c>
      <c r="E14" s="22"/>
      <c r="F14" s="39"/>
      <c r="G14" s="39"/>
      <c r="H14" s="39"/>
      <c r="I14" s="39"/>
      <c r="J14" s="39"/>
      <c r="K14" s="39"/>
      <c r="L14" s="39"/>
      <c r="M14" s="39"/>
      <c r="N14" s="39"/>
      <c r="O14" s="39"/>
      <c r="P14" s="39"/>
      <c r="Q14" s="39"/>
      <c r="R14" s="39"/>
      <c r="S14" s="39"/>
      <c r="T14" s="39"/>
      <c r="U14" s="39"/>
      <c r="V14" s="39"/>
      <c r="W14" s="39"/>
    </row>
    <row r="15" spans="1:24" ht="30.75" thickBot="1">
      <c r="A15" s="39"/>
      <c r="B15" s="46" t="s">
        <v>46</v>
      </c>
      <c r="C15" s="149" t="s">
        <v>146</v>
      </c>
      <c r="D15" s="48">
        <f t="shared" si="0"/>
        <v>0</v>
      </c>
      <c r="E15" s="49"/>
      <c r="F15" s="39"/>
      <c r="G15" s="39"/>
      <c r="H15" s="39"/>
      <c r="I15" s="39"/>
      <c r="J15" s="39"/>
      <c r="K15" s="39"/>
      <c r="L15" s="39"/>
      <c r="M15" s="39"/>
      <c r="N15" s="39"/>
      <c r="O15" s="39"/>
      <c r="P15" s="39"/>
      <c r="Q15" s="39"/>
      <c r="R15" s="39"/>
      <c r="S15" s="39"/>
      <c r="T15" s="39"/>
      <c r="U15" s="39"/>
      <c r="V15" s="39"/>
      <c r="W15" s="39"/>
    </row>
    <row r="16" spans="1:24" ht="30.75" thickBot="1">
      <c r="A16" s="39"/>
      <c r="B16" s="46" t="s">
        <v>46</v>
      </c>
      <c r="C16" s="205" t="s">
        <v>82</v>
      </c>
      <c r="D16" s="15">
        <f t="shared" si="0"/>
        <v>0</v>
      </c>
      <c r="E16" s="22"/>
      <c r="F16" s="39"/>
      <c r="G16" s="39"/>
      <c r="H16" s="39"/>
      <c r="I16" s="39"/>
      <c r="J16" s="39"/>
      <c r="K16" s="39"/>
      <c r="L16" s="39"/>
      <c r="M16" s="39"/>
      <c r="N16" s="39"/>
      <c r="O16" s="39"/>
      <c r="P16" s="39"/>
      <c r="Q16" s="39"/>
      <c r="R16" s="39"/>
      <c r="S16" s="39"/>
      <c r="T16" s="39"/>
      <c r="U16" s="39"/>
      <c r="V16" s="39"/>
      <c r="W16" s="39"/>
    </row>
    <row r="17" spans="1:26" ht="30.75" thickBot="1">
      <c r="A17" s="39"/>
      <c r="B17" s="46" t="s">
        <v>46</v>
      </c>
      <c r="C17" s="204" t="s">
        <v>135</v>
      </c>
      <c r="D17" s="15">
        <f t="shared" si="0"/>
        <v>0</v>
      </c>
      <c r="E17" s="22"/>
      <c r="F17" s="39"/>
      <c r="G17" s="39"/>
      <c r="H17" s="39"/>
      <c r="I17" s="39"/>
      <c r="J17" s="39"/>
      <c r="K17" s="39"/>
      <c r="L17" s="39"/>
      <c r="M17" s="39"/>
      <c r="N17" s="39"/>
      <c r="O17" s="39"/>
      <c r="P17" s="39"/>
      <c r="Q17" s="39"/>
      <c r="R17" s="39"/>
      <c r="S17" s="39"/>
      <c r="T17" s="39"/>
      <c r="U17" s="39"/>
      <c r="V17" s="39"/>
      <c r="W17" s="39"/>
    </row>
    <row r="18" spans="1:26" ht="34.5" customHeight="1">
      <c r="A18" s="39"/>
      <c r="B18" s="255" t="s">
        <v>46</v>
      </c>
      <c r="C18" s="149" t="s">
        <v>151</v>
      </c>
      <c r="D18" s="257">
        <f t="shared" si="0"/>
        <v>0</v>
      </c>
      <c r="E18" s="259"/>
      <c r="F18" s="39"/>
      <c r="G18" s="39"/>
      <c r="H18" s="39"/>
      <c r="I18" s="39"/>
      <c r="J18" s="39"/>
      <c r="K18" s="39"/>
      <c r="L18" s="39"/>
      <c r="M18" s="39"/>
      <c r="N18" s="39"/>
      <c r="O18" s="39"/>
      <c r="P18" s="39"/>
      <c r="Q18" s="39"/>
      <c r="R18" s="39"/>
      <c r="S18" s="39"/>
      <c r="T18" s="39"/>
      <c r="U18" s="39"/>
      <c r="V18" s="39"/>
      <c r="W18" s="39"/>
    </row>
    <row r="19" spans="1:26" ht="18" customHeight="1" thickBot="1">
      <c r="A19" s="39"/>
      <c r="B19" s="256"/>
      <c r="C19" s="150" t="s">
        <v>150</v>
      </c>
      <c r="D19" s="258"/>
      <c r="E19" s="260"/>
      <c r="F19" s="39"/>
      <c r="G19" s="39"/>
      <c r="H19" s="39"/>
      <c r="I19" s="39"/>
      <c r="J19" s="39"/>
      <c r="K19" s="39"/>
      <c r="L19" s="39"/>
      <c r="M19" s="39"/>
      <c r="N19" s="39"/>
      <c r="O19" s="39"/>
      <c r="P19" s="39"/>
      <c r="Q19" s="39"/>
      <c r="R19" s="39"/>
      <c r="S19" s="39"/>
      <c r="T19" s="39"/>
      <c r="U19" s="39"/>
      <c r="V19" s="39"/>
      <c r="W19" s="39"/>
    </row>
    <row r="20" spans="1:26" ht="27" thickBot="1">
      <c r="A20" s="39"/>
      <c r="B20" s="46" t="s">
        <v>46</v>
      </c>
      <c r="C20" s="53" t="s">
        <v>83</v>
      </c>
      <c r="D20" s="15">
        <f t="shared" si="0"/>
        <v>0</v>
      </c>
      <c r="E20" s="22"/>
      <c r="F20" s="39"/>
      <c r="G20" s="39"/>
      <c r="H20" s="39"/>
      <c r="I20" s="39"/>
      <c r="J20" s="39"/>
      <c r="K20" s="39"/>
      <c r="L20" s="39"/>
      <c r="M20" s="39"/>
      <c r="N20" s="39"/>
      <c r="O20" s="39"/>
      <c r="P20" s="39"/>
      <c r="Q20" s="39"/>
      <c r="R20" s="39"/>
      <c r="S20" s="39"/>
      <c r="T20" s="39"/>
      <c r="U20" s="39"/>
      <c r="V20" s="39"/>
      <c r="W20" s="39"/>
    </row>
    <row r="21" spans="1:26" ht="15.75" thickBot="1">
      <c r="A21" s="39"/>
      <c r="B21" s="253" t="s">
        <v>142</v>
      </c>
      <c r="C21" s="276"/>
      <c r="D21" s="83">
        <f>SUM(D8:D20)</f>
        <v>0</v>
      </c>
      <c r="E21" s="75"/>
      <c r="F21" s="39"/>
      <c r="G21" s="39"/>
      <c r="H21" s="39"/>
      <c r="I21" s="39"/>
      <c r="J21" s="39"/>
      <c r="K21" s="39"/>
      <c r="L21" s="39"/>
      <c r="M21" s="39"/>
      <c r="N21" s="39"/>
      <c r="O21" s="39"/>
      <c r="P21" s="39"/>
      <c r="Q21" s="39"/>
      <c r="R21" s="39"/>
      <c r="S21" s="39"/>
      <c r="T21" s="39"/>
      <c r="U21" s="39"/>
      <c r="V21" s="39"/>
      <c r="W21" s="39"/>
    </row>
    <row r="22" spans="1:26" ht="15.75" thickBot="1">
      <c r="A22" s="39"/>
      <c r="B22" s="223" t="s">
        <v>143</v>
      </c>
      <c r="C22" s="268"/>
      <c r="D22" s="27">
        <f>COUNTIF(D8:D20,"&lt;2")</f>
        <v>10</v>
      </c>
      <c r="E22" s="28"/>
      <c r="F22" s="39"/>
      <c r="G22" s="39"/>
      <c r="H22" s="39"/>
      <c r="I22" s="39"/>
      <c r="J22" s="39"/>
      <c r="K22" s="39"/>
      <c r="L22" s="39"/>
      <c r="M22" s="39"/>
      <c r="N22" s="39"/>
      <c r="O22" s="39"/>
      <c r="P22" s="39"/>
      <c r="Q22" s="39"/>
      <c r="R22" s="39"/>
      <c r="S22" s="39"/>
      <c r="T22" s="39"/>
      <c r="U22" s="39"/>
      <c r="V22" s="39"/>
      <c r="W22" s="39"/>
    </row>
    <row r="23" spans="1:26" s="39" customFormat="1">
      <c r="B23" s="37"/>
      <c r="C23" s="81"/>
      <c r="D23" s="31"/>
      <c r="E23" s="38"/>
    </row>
    <row r="24" spans="1:26" ht="15.75">
      <c r="A24" s="39"/>
      <c r="B24" s="229" t="s">
        <v>98</v>
      </c>
      <c r="C24" s="230"/>
      <c r="D24" s="63"/>
      <c r="E24" s="39"/>
      <c r="F24" s="39"/>
      <c r="G24" s="39"/>
      <c r="H24" s="39"/>
      <c r="I24" s="39"/>
      <c r="J24" s="39"/>
      <c r="K24" s="39"/>
      <c r="L24" s="39"/>
      <c r="M24" s="39"/>
      <c r="N24" s="39"/>
      <c r="O24" s="39"/>
      <c r="P24" s="39"/>
      <c r="Q24" s="39"/>
      <c r="R24" s="39"/>
      <c r="S24" s="39"/>
      <c r="T24" s="39"/>
      <c r="U24" s="39"/>
      <c r="V24" s="39"/>
      <c r="W24" s="39"/>
      <c r="X24" s="39"/>
      <c r="Y24" s="39"/>
      <c r="Z24" s="39"/>
    </row>
    <row r="25" spans="1:26" ht="15.75" thickBot="1">
      <c r="A25" s="39"/>
      <c r="B25" s="140"/>
      <c r="C25" s="61"/>
      <c r="D25" s="63"/>
      <c r="E25" s="39"/>
      <c r="F25" s="39"/>
      <c r="G25" s="39"/>
      <c r="H25" s="39"/>
      <c r="I25" s="39"/>
      <c r="J25" s="39"/>
      <c r="K25" s="39"/>
      <c r="L25" s="39"/>
      <c r="M25" s="39"/>
      <c r="N25" s="39"/>
      <c r="O25" s="39"/>
      <c r="P25" s="39"/>
      <c r="Q25" s="39"/>
      <c r="R25" s="39"/>
      <c r="S25" s="39"/>
      <c r="T25" s="39"/>
      <c r="U25" s="39"/>
      <c r="V25" s="39"/>
      <c r="W25" s="39"/>
      <c r="X25" s="39"/>
      <c r="Y25" s="39"/>
      <c r="Z25" s="39"/>
    </row>
    <row r="26" spans="1:26" ht="16.5" thickBot="1">
      <c r="A26" s="39"/>
      <c r="B26" s="124" t="s">
        <v>0</v>
      </c>
      <c r="C26" s="121" t="s">
        <v>4</v>
      </c>
      <c r="D26" s="122" t="s">
        <v>50</v>
      </c>
      <c r="E26" s="123" t="s">
        <v>52</v>
      </c>
      <c r="F26" s="39"/>
      <c r="G26" s="39"/>
      <c r="H26" s="39"/>
      <c r="I26" s="39"/>
      <c r="J26" s="39"/>
      <c r="K26" s="39"/>
      <c r="L26" s="39"/>
      <c r="M26" s="39"/>
      <c r="N26" s="39"/>
      <c r="O26" s="39"/>
      <c r="P26" s="39"/>
      <c r="Q26" s="39"/>
      <c r="R26" s="39"/>
      <c r="S26" s="39"/>
      <c r="T26" s="39"/>
      <c r="U26" s="39"/>
      <c r="V26" s="39"/>
      <c r="W26" s="39"/>
    </row>
    <row r="27" spans="1:26" ht="27" thickBot="1">
      <c r="A27" s="39"/>
      <c r="B27" s="20" t="s">
        <v>46</v>
      </c>
      <c r="C27" s="53" t="s">
        <v>84</v>
      </c>
      <c r="D27" s="15">
        <f>IF(B27="Completed",3, IF(B27="Not Pursuing", 0, IF(B27="Select",0, IF(B27="Pursuing",0,IF(B27="Not Applicable","NA")))))</f>
        <v>0</v>
      </c>
      <c r="E27" s="22"/>
      <c r="F27" s="39"/>
      <c r="G27" s="39"/>
      <c r="H27" s="39"/>
      <c r="I27" s="39"/>
      <c r="J27" s="39"/>
      <c r="K27" s="39"/>
      <c r="L27" s="39"/>
      <c r="M27" s="39"/>
      <c r="N27" s="39"/>
      <c r="O27" s="39"/>
      <c r="P27" s="39"/>
      <c r="Q27" s="39"/>
      <c r="R27" s="39"/>
      <c r="S27" s="39"/>
      <c r="T27" s="39"/>
      <c r="U27" s="39"/>
      <c r="V27" s="39"/>
      <c r="W27" s="39"/>
    </row>
    <row r="28" spans="1:26" ht="27" thickBot="1">
      <c r="A28" s="39"/>
      <c r="B28" s="20" t="s">
        <v>46</v>
      </c>
      <c r="C28" s="54" t="s">
        <v>159</v>
      </c>
      <c r="D28" s="15">
        <f>IF(B28="Completed",3, IF(B28="Not Pursuing", 0, IF(B28="Select",0, IF(B28="Pursuing",0,IF(B28="Not Applicable","NA")))))</f>
        <v>0</v>
      </c>
      <c r="E28" s="22"/>
      <c r="F28" s="39"/>
      <c r="G28" s="39"/>
      <c r="H28" s="39"/>
      <c r="I28" s="39"/>
      <c r="J28" s="39"/>
      <c r="K28" s="39"/>
      <c r="L28" s="39"/>
      <c r="M28" s="39"/>
      <c r="N28" s="39"/>
      <c r="O28" s="39"/>
      <c r="P28" s="39"/>
      <c r="Q28" s="39"/>
      <c r="R28" s="39"/>
      <c r="S28" s="39"/>
      <c r="T28" s="39"/>
      <c r="U28" s="39"/>
      <c r="V28" s="39"/>
      <c r="W28" s="39"/>
    </row>
    <row r="29" spans="1:26" ht="30.75" thickBot="1">
      <c r="A29" s="39"/>
      <c r="B29" s="20" t="s">
        <v>46</v>
      </c>
      <c r="C29" s="151" t="s">
        <v>12</v>
      </c>
      <c r="D29" s="15">
        <f>IF(B29="Completed",3, IF(B29="Not Pursuing", 0, IF(B29="Select",0, IF(B29="Pursuing",0,IF(B29="Not Applicable","NA")))))</f>
        <v>0</v>
      </c>
      <c r="E29" s="22"/>
      <c r="F29" s="39"/>
      <c r="G29" s="39"/>
      <c r="H29" s="39"/>
      <c r="I29" s="39"/>
      <c r="J29" s="39"/>
      <c r="K29" s="39"/>
      <c r="L29" s="39"/>
      <c r="M29" s="39"/>
      <c r="N29" s="39"/>
      <c r="O29" s="39"/>
      <c r="P29" s="39"/>
      <c r="Q29" s="39"/>
      <c r="R29" s="39"/>
      <c r="S29" s="39"/>
      <c r="T29" s="39"/>
      <c r="U29" s="39"/>
      <c r="V29" s="39"/>
      <c r="W29" s="39"/>
    </row>
    <row r="30" spans="1:26" ht="31.5" customHeight="1">
      <c r="A30" s="39"/>
      <c r="B30" s="255" t="s">
        <v>46</v>
      </c>
      <c r="C30" s="152" t="s">
        <v>137</v>
      </c>
      <c r="D30" s="257">
        <f>IF(B30="Completed",3, IF(B30="Not Pursuing", 0, IF(B30="Select",0, IF(B30="Pursuing",0,IF(B30="Not Applicable","NA")))))</f>
        <v>0</v>
      </c>
      <c r="E30" s="259"/>
      <c r="F30" s="39"/>
      <c r="G30" s="39"/>
      <c r="H30" s="39"/>
      <c r="I30" s="39"/>
      <c r="J30" s="39"/>
      <c r="K30" s="39"/>
      <c r="L30" s="39"/>
      <c r="M30" s="39"/>
      <c r="N30" s="39"/>
      <c r="O30" s="39"/>
      <c r="P30" s="39"/>
      <c r="Q30" s="39"/>
      <c r="R30" s="39"/>
      <c r="S30" s="39"/>
      <c r="T30" s="39"/>
      <c r="U30" s="39"/>
      <c r="V30" s="39"/>
      <c r="W30" s="39"/>
    </row>
    <row r="31" spans="1:26" ht="15" customHeight="1" thickBot="1">
      <c r="A31" s="39"/>
      <c r="B31" s="256"/>
      <c r="C31" s="146" t="s">
        <v>136</v>
      </c>
      <c r="D31" s="272"/>
      <c r="E31" s="260"/>
      <c r="F31" s="39"/>
      <c r="G31" s="39"/>
      <c r="H31" s="39"/>
      <c r="I31" s="39"/>
      <c r="J31" s="39"/>
      <c r="K31" s="39"/>
      <c r="L31" s="39"/>
      <c r="M31" s="39"/>
      <c r="N31" s="39"/>
      <c r="O31" s="39"/>
      <c r="P31" s="39"/>
      <c r="Q31" s="39"/>
      <c r="R31" s="39"/>
      <c r="S31" s="39"/>
      <c r="T31" s="39"/>
      <c r="U31" s="39"/>
      <c r="V31" s="39"/>
      <c r="W31" s="39"/>
    </row>
    <row r="32" spans="1:26" ht="15.75" thickBot="1">
      <c r="A32" s="39"/>
      <c r="B32" s="266" t="s">
        <v>142</v>
      </c>
      <c r="C32" s="275"/>
      <c r="D32" s="137">
        <f>SUM(D27:D30)</f>
        <v>0</v>
      </c>
      <c r="E32" s="139"/>
      <c r="F32" s="39"/>
      <c r="G32" s="39"/>
      <c r="H32" s="39"/>
      <c r="I32" s="39"/>
      <c r="J32" s="39"/>
      <c r="K32" s="39"/>
      <c r="L32" s="39"/>
      <c r="M32" s="39"/>
      <c r="N32" s="39"/>
      <c r="O32" s="39"/>
      <c r="P32" s="39"/>
      <c r="Q32" s="39"/>
      <c r="R32" s="39"/>
      <c r="S32" s="39"/>
      <c r="T32" s="39"/>
      <c r="U32" s="39"/>
      <c r="V32" s="39"/>
      <c r="W32" s="39"/>
    </row>
    <row r="33" spans="1:23" ht="15.75" thickBot="1">
      <c r="A33" s="39"/>
      <c r="B33" s="233" t="s">
        <v>143</v>
      </c>
      <c r="C33" s="274"/>
      <c r="D33" s="118">
        <f>PRODUCT(3,COUNTIF(D27:D30,"&lt;4"))</f>
        <v>12</v>
      </c>
      <c r="E33" s="119"/>
      <c r="F33" s="39"/>
      <c r="G33" s="39"/>
      <c r="H33" s="39"/>
      <c r="I33" s="39"/>
      <c r="J33" s="39"/>
      <c r="K33" s="39"/>
      <c r="L33" s="39"/>
      <c r="M33" s="39"/>
      <c r="N33" s="39"/>
      <c r="O33" s="39"/>
      <c r="P33" s="39"/>
      <c r="Q33" s="39"/>
      <c r="R33" s="39"/>
      <c r="S33" s="39"/>
      <c r="T33" s="39"/>
      <c r="U33" s="39"/>
      <c r="V33" s="39"/>
      <c r="W33" s="39"/>
    </row>
    <row r="34" spans="1:23" s="39" customFormat="1">
      <c r="B34" s="37"/>
      <c r="C34" s="81"/>
      <c r="D34" s="31"/>
      <c r="E34" s="38"/>
    </row>
    <row r="35" spans="1:23" ht="15.75">
      <c r="A35" s="39"/>
      <c r="B35" s="229" t="s">
        <v>94</v>
      </c>
      <c r="C35" s="230"/>
      <c r="D35" s="63"/>
      <c r="E35" s="39"/>
      <c r="F35" s="39"/>
      <c r="G35" s="39"/>
      <c r="H35" s="39"/>
      <c r="I35" s="39"/>
      <c r="J35" s="39"/>
      <c r="K35" s="39"/>
      <c r="L35" s="39"/>
      <c r="M35" s="39"/>
      <c r="N35" s="39"/>
      <c r="O35" s="39"/>
      <c r="P35" s="39"/>
      <c r="Q35" s="39"/>
      <c r="R35" s="39"/>
      <c r="S35" s="39"/>
      <c r="T35" s="39"/>
      <c r="U35" s="39"/>
      <c r="V35" s="39"/>
      <c r="W35" s="39"/>
    </row>
    <row r="36" spans="1:23" ht="15.75" thickBot="1">
      <c r="A36" s="39"/>
      <c r="B36" s="140"/>
      <c r="C36" s="61"/>
      <c r="D36" s="63"/>
      <c r="E36" s="39"/>
      <c r="F36" s="39"/>
      <c r="G36" s="39"/>
      <c r="H36" s="39"/>
      <c r="I36" s="39"/>
      <c r="J36" s="39"/>
      <c r="K36" s="39"/>
      <c r="L36" s="39"/>
      <c r="M36" s="39"/>
      <c r="N36" s="39"/>
      <c r="O36" s="39"/>
      <c r="P36" s="39"/>
      <c r="Q36" s="39"/>
      <c r="R36" s="39"/>
      <c r="S36" s="39"/>
      <c r="T36" s="39"/>
      <c r="U36" s="39"/>
      <c r="V36" s="39"/>
      <c r="W36" s="39"/>
    </row>
    <row r="37" spans="1:23" ht="16.5" thickBot="1">
      <c r="A37" s="39"/>
      <c r="B37" s="115" t="s">
        <v>0</v>
      </c>
      <c r="C37" s="111" t="s">
        <v>1</v>
      </c>
      <c r="D37" s="112" t="s">
        <v>50</v>
      </c>
      <c r="E37" s="116" t="s">
        <v>52</v>
      </c>
      <c r="F37" s="39"/>
      <c r="G37" s="39"/>
      <c r="H37" s="39"/>
      <c r="I37" s="39"/>
      <c r="J37" s="39"/>
      <c r="K37" s="39"/>
      <c r="L37" s="39"/>
      <c r="M37" s="39"/>
      <c r="N37" s="39"/>
      <c r="O37" s="39"/>
      <c r="P37" s="39"/>
      <c r="Q37" s="39"/>
      <c r="R37" s="39"/>
      <c r="S37" s="39"/>
      <c r="T37" s="39"/>
      <c r="U37" s="39"/>
      <c r="V37" s="39"/>
      <c r="W37" s="39"/>
    </row>
    <row r="38" spans="1:23" ht="30.75" thickBot="1">
      <c r="A38" s="39"/>
      <c r="B38" s="18" t="s">
        <v>46</v>
      </c>
      <c r="C38" s="5" t="s">
        <v>138</v>
      </c>
      <c r="D38" s="15">
        <f>IF(B38="Completed",5,IF(B38="Not Pursuing",0,IF(B38="Select",0,IF(B38="Pursuing",0,IF(B38="Not Applicable","NA")))))</f>
        <v>0</v>
      </c>
      <c r="E38" s="22"/>
      <c r="F38" s="39"/>
      <c r="G38" s="39"/>
      <c r="H38" s="39"/>
      <c r="I38" s="39"/>
      <c r="J38" s="39"/>
      <c r="K38" s="39"/>
      <c r="L38" s="39"/>
      <c r="M38" s="39"/>
      <c r="N38" s="39"/>
      <c r="O38" s="39"/>
      <c r="P38" s="39"/>
      <c r="Q38" s="39"/>
      <c r="R38" s="39"/>
      <c r="S38" s="39"/>
      <c r="T38" s="39"/>
      <c r="U38" s="39"/>
      <c r="V38" s="39"/>
      <c r="W38" s="39"/>
    </row>
    <row r="39" spans="1:23" ht="27" thickBot="1">
      <c r="A39" s="39"/>
      <c r="B39" s="47" t="s">
        <v>46</v>
      </c>
      <c r="C39" s="53" t="s">
        <v>85</v>
      </c>
      <c r="D39" s="15">
        <f>IF(B39="Completed",5,IF(B39="Not Pursuing",0,IF(B39="Select",0,IF(B39="Pursuing",0,IF(B39="Not Applicable","NA")))))</f>
        <v>0</v>
      </c>
      <c r="E39" s="22"/>
      <c r="F39" s="39"/>
      <c r="G39" s="39"/>
      <c r="H39" s="39"/>
      <c r="I39" s="39"/>
      <c r="J39" s="39"/>
      <c r="K39" s="39"/>
      <c r="L39" s="39"/>
      <c r="M39" s="39"/>
      <c r="N39" s="39"/>
      <c r="O39" s="39"/>
      <c r="P39" s="39"/>
      <c r="Q39" s="39"/>
      <c r="R39" s="39"/>
      <c r="S39" s="39"/>
      <c r="T39" s="39"/>
      <c r="U39" s="39"/>
      <c r="V39" s="39"/>
      <c r="W39" s="39"/>
    </row>
    <row r="40" spans="1:23" ht="15.75" thickBot="1">
      <c r="A40" s="39"/>
      <c r="B40" s="264" t="s">
        <v>142</v>
      </c>
      <c r="C40" s="265"/>
      <c r="D40" s="132">
        <f>SUM(D38:D39)</f>
        <v>0</v>
      </c>
      <c r="E40" s="134"/>
      <c r="F40" s="39"/>
      <c r="G40" s="39"/>
      <c r="H40" s="39"/>
      <c r="I40" s="39"/>
      <c r="J40" s="39"/>
      <c r="K40" s="39"/>
      <c r="L40" s="39"/>
      <c r="M40" s="39"/>
      <c r="N40" s="39"/>
      <c r="O40" s="39"/>
      <c r="P40" s="39"/>
      <c r="Q40" s="39"/>
      <c r="R40" s="39"/>
      <c r="S40" s="39"/>
      <c r="T40" s="39"/>
      <c r="U40" s="39"/>
      <c r="V40" s="39"/>
      <c r="W40" s="39"/>
    </row>
    <row r="41" spans="1:23" ht="15.75" thickBot="1">
      <c r="A41" s="39"/>
      <c r="B41" s="270" t="s">
        <v>143</v>
      </c>
      <c r="C41" s="271"/>
      <c r="D41" s="114">
        <f>PRODUCT(5,COUNTIF(D38:D39,"&lt;6"))</f>
        <v>10</v>
      </c>
      <c r="E41" s="117"/>
      <c r="F41" s="39"/>
      <c r="G41" s="39"/>
      <c r="H41" s="39"/>
      <c r="I41" s="39"/>
      <c r="J41" s="39"/>
      <c r="K41" s="39"/>
      <c r="L41" s="39"/>
      <c r="M41" s="39"/>
      <c r="N41" s="39"/>
      <c r="O41" s="39"/>
      <c r="P41" s="39"/>
      <c r="Q41" s="39"/>
      <c r="R41" s="39"/>
      <c r="S41" s="39"/>
      <c r="T41" s="39"/>
      <c r="U41" s="39"/>
      <c r="V41" s="39"/>
      <c r="W41" s="39"/>
    </row>
    <row r="42" spans="1:23" ht="15.75" thickBot="1">
      <c r="A42" s="39"/>
      <c r="B42" s="37"/>
      <c r="C42" s="36"/>
      <c r="D42" s="31"/>
      <c r="E42" s="38"/>
      <c r="F42" s="39"/>
      <c r="G42" s="39"/>
      <c r="H42" s="39"/>
      <c r="I42" s="39"/>
      <c r="J42" s="39"/>
      <c r="K42" s="39"/>
      <c r="L42" s="39"/>
      <c r="M42" s="39"/>
      <c r="N42" s="39"/>
      <c r="O42" s="39"/>
      <c r="P42" s="39"/>
      <c r="Q42" s="39"/>
      <c r="R42" s="39"/>
      <c r="S42" s="39"/>
      <c r="T42" s="39"/>
      <c r="U42" s="39"/>
      <c r="V42" s="39"/>
      <c r="W42" s="39"/>
    </row>
    <row r="43" spans="1:23" ht="15.75" thickBot="1">
      <c r="A43" s="39"/>
      <c r="B43" s="241" t="s">
        <v>2</v>
      </c>
      <c r="C43" s="242"/>
      <c r="D43" s="33">
        <f>D40+D32+D21</f>
        <v>0</v>
      </c>
      <c r="E43" s="30"/>
      <c r="F43" s="39"/>
      <c r="G43" s="39"/>
      <c r="H43" s="39"/>
      <c r="I43" s="39"/>
      <c r="J43" s="39"/>
      <c r="K43" s="39"/>
      <c r="L43" s="39"/>
      <c r="M43" s="39"/>
      <c r="N43" s="39"/>
      <c r="O43" s="39"/>
      <c r="P43" s="39"/>
      <c r="Q43" s="39"/>
      <c r="R43" s="39"/>
      <c r="S43" s="39"/>
      <c r="T43" s="39"/>
      <c r="U43" s="39"/>
      <c r="V43" s="39"/>
      <c r="W43" s="39"/>
    </row>
    <row r="44" spans="1:23" ht="15.75" thickBot="1">
      <c r="A44" s="39"/>
      <c r="B44" s="225" t="s">
        <v>51</v>
      </c>
      <c r="C44" s="239"/>
      <c r="D44" s="192">
        <f>SUM(D41,D33,D22)</f>
        <v>32</v>
      </c>
      <c r="E44" s="194"/>
      <c r="F44" s="39"/>
      <c r="G44" s="39"/>
      <c r="H44" s="39"/>
      <c r="I44" s="39"/>
      <c r="J44" s="39"/>
      <c r="K44" s="39"/>
      <c r="L44" s="39"/>
      <c r="M44" s="39"/>
      <c r="N44" s="39"/>
      <c r="O44" s="39"/>
      <c r="P44" s="39"/>
      <c r="Q44" s="39"/>
      <c r="R44" s="39"/>
      <c r="S44" s="39"/>
      <c r="T44" s="39"/>
      <c r="U44" s="39"/>
      <c r="V44" s="39"/>
      <c r="W44" s="39"/>
    </row>
    <row r="45" spans="1:23">
      <c r="A45" s="39"/>
      <c r="B45" s="77"/>
      <c r="C45" s="39"/>
      <c r="D45" s="153"/>
      <c r="E45" s="39"/>
      <c r="F45" s="39"/>
      <c r="G45" s="39"/>
      <c r="H45" s="39"/>
      <c r="I45" s="39"/>
      <c r="J45" s="39"/>
      <c r="K45" s="39"/>
      <c r="L45" s="39"/>
      <c r="M45" s="39"/>
      <c r="N45" s="39"/>
      <c r="O45" s="39"/>
      <c r="P45" s="39"/>
      <c r="Q45" s="39"/>
      <c r="R45" s="39"/>
      <c r="S45" s="39"/>
      <c r="T45" s="39"/>
      <c r="U45" s="39"/>
      <c r="V45" s="39"/>
      <c r="W45" s="39"/>
    </row>
    <row r="46" spans="1:23">
      <c r="A46" s="39"/>
      <c r="B46" s="77"/>
      <c r="C46" s="39"/>
      <c r="D46" s="153"/>
      <c r="E46" s="39"/>
      <c r="F46" s="39"/>
      <c r="G46" s="39"/>
      <c r="H46" s="39"/>
      <c r="I46" s="39"/>
      <c r="J46" s="39"/>
      <c r="K46" s="39"/>
      <c r="L46" s="39"/>
      <c r="M46" s="39"/>
      <c r="N46" s="39"/>
      <c r="O46" s="39"/>
      <c r="P46" s="39"/>
      <c r="Q46" s="39"/>
      <c r="R46" s="39"/>
      <c r="S46" s="39"/>
      <c r="T46" s="39"/>
      <c r="U46" s="39"/>
      <c r="V46" s="39"/>
      <c r="W46" s="39"/>
    </row>
    <row r="47" spans="1:23">
      <c r="A47" s="39"/>
      <c r="B47" s="77"/>
      <c r="C47" s="39"/>
      <c r="D47" s="153"/>
      <c r="E47" s="39"/>
      <c r="F47" s="39"/>
      <c r="G47" s="39"/>
      <c r="H47" s="39"/>
      <c r="I47" s="39"/>
      <c r="J47" s="39"/>
      <c r="K47" s="39"/>
      <c r="L47" s="39"/>
      <c r="M47" s="39"/>
      <c r="N47" s="39"/>
      <c r="O47" s="39"/>
      <c r="P47" s="39"/>
      <c r="Q47" s="39"/>
      <c r="R47" s="39"/>
      <c r="S47" s="39"/>
      <c r="T47" s="39"/>
      <c r="U47" s="39"/>
      <c r="V47" s="39"/>
      <c r="W47" s="39"/>
    </row>
    <row r="48" spans="1:23">
      <c r="A48" s="39"/>
      <c r="B48" s="77"/>
      <c r="C48" s="39"/>
      <c r="D48" s="153"/>
      <c r="E48" s="39"/>
      <c r="F48" s="39"/>
      <c r="G48" s="39"/>
      <c r="H48" s="39"/>
      <c r="I48" s="39"/>
      <c r="J48" s="39"/>
      <c r="K48" s="39"/>
      <c r="L48" s="39"/>
      <c r="M48" s="39"/>
      <c r="N48" s="39"/>
      <c r="O48" s="39"/>
      <c r="P48" s="39"/>
      <c r="Q48" s="39"/>
      <c r="R48" s="39"/>
      <c r="S48" s="39"/>
      <c r="T48" s="39"/>
      <c r="U48" s="39"/>
      <c r="V48" s="39"/>
      <c r="W48" s="39"/>
    </row>
    <row r="49" spans="1:23">
      <c r="A49" s="39"/>
      <c r="B49" s="77"/>
      <c r="C49" s="39"/>
      <c r="D49" s="153"/>
      <c r="E49" s="39"/>
      <c r="F49" s="39"/>
      <c r="G49" s="39"/>
      <c r="H49" s="39"/>
      <c r="I49" s="39"/>
      <c r="J49" s="39"/>
      <c r="K49" s="39"/>
      <c r="L49" s="39"/>
      <c r="M49" s="39"/>
      <c r="N49" s="39"/>
      <c r="O49" s="39"/>
      <c r="P49" s="39"/>
      <c r="Q49" s="39"/>
      <c r="R49" s="39"/>
      <c r="S49" s="39"/>
      <c r="T49" s="39"/>
      <c r="U49" s="39"/>
      <c r="V49" s="39"/>
      <c r="W49" s="39"/>
    </row>
    <row r="50" spans="1:23">
      <c r="A50" s="39"/>
      <c r="B50" s="77"/>
      <c r="C50" s="39"/>
      <c r="D50" s="153"/>
      <c r="E50" s="39"/>
      <c r="F50" s="39"/>
      <c r="G50" s="39"/>
      <c r="H50" s="39"/>
      <c r="I50" s="39"/>
      <c r="J50" s="39"/>
      <c r="K50" s="39"/>
      <c r="L50" s="39"/>
      <c r="M50" s="39"/>
      <c r="N50" s="39"/>
      <c r="O50" s="39"/>
      <c r="P50" s="39"/>
      <c r="Q50" s="39"/>
      <c r="R50" s="39"/>
      <c r="S50" s="39"/>
      <c r="T50" s="39"/>
      <c r="U50" s="39"/>
      <c r="V50" s="39"/>
      <c r="W50" s="39"/>
    </row>
    <row r="51" spans="1:23">
      <c r="A51" s="39"/>
      <c r="B51" s="77"/>
      <c r="C51" s="39"/>
      <c r="D51" s="153"/>
      <c r="E51" s="39"/>
      <c r="F51" s="39"/>
      <c r="G51" s="39"/>
      <c r="H51" s="39"/>
      <c r="I51" s="39"/>
      <c r="J51" s="39"/>
      <c r="K51" s="39"/>
      <c r="L51" s="39"/>
      <c r="M51" s="39"/>
      <c r="N51" s="39"/>
      <c r="O51" s="39"/>
      <c r="P51" s="39"/>
      <c r="Q51" s="39"/>
      <c r="R51" s="39"/>
      <c r="S51" s="39"/>
      <c r="T51" s="39"/>
      <c r="U51" s="39"/>
      <c r="V51" s="39"/>
      <c r="W51" s="39"/>
    </row>
    <row r="52" spans="1:23">
      <c r="A52" s="39"/>
      <c r="B52" s="77"/>
      <c r="C52" s="39"/>
      <c r="D52" s="153"/>
      <c r="E52" s="39"/>
      <c r="F52" s="39"/>
      <c r="G52" s="39"/>
      <c r="H52" s="39"/>
      <c r="I52" s="39"/>
      <c r="J52" s="39"/>
      <c r="K52" s="39"/>
      <c r="L52" s="39"/>
      <c r="M52" s="39"/>
      <c r="N52" s="39"/>
      <c r="O52" s="39"/>
      <c r="P52" s="39"/>
      <c r="Q52" s="39"/>
      <c r="R52" s="39"/>
      <c r="S52" s="39"/>
      <c r="T52" s="39"/>
      <c r="U52" s="39"/>
      <c r="V52" s="39"/>
      <c r="W52" s="39"/>
    </row>
    <row r="53" spans="1:23">
      <c r="A53" s="39"/>
      <c r="B53" s="77"/>
      <c r="C53" s="39"/>
      <c r="D53" s="153"/>
      <c r="E53" s="39"/>
      <c r="F53" s="39"/>
      <c r="G53" s="39"/>
      <c r="H53" s="39"/>
      <c r="I53" s="39"/>
      <c r="J53" s="39"/>
      <c r="K53" s="39"/>
      <c r="L53" s="39"/>
      <c r="M53" s="39"/>
      <c r="N53" s="39"/>
      <c r="O53" s="39"/>
      <c r="P53" s="39"/>
      <c r="Q53" s="39"/>
      <c r="R53" s="39"/>
      <c r="S53" s="39"/>
      <c r="T53" s="39"/>
      <c r="U53" s="39"/>
      <c r="V53" s="39"/>
      <c r="W53" s="39"/>
    </row>
    <row r="54" spans="1:23">
      <c r="A54" s="39"/>
      <c r="B54" s="77"/>
      <c r="C54" s="39"/>
      <c r="D54" s="153"/>
      <c r="E54" s="39"/>
      <c r="F54" s="39"/>
      <c r="G54" s="39"/>
      <c r="H54" s="39"/>
      <c r="I54" s="39"/>
      <c r="J54" s="39"/>
      <c r="K54" s="39"/>
      <c r="L54" s="39"/>
      <c r="M54" s="39"/>
      <c r="N54" s="39"/>
      <c r="O54" s="39"/>
      <c r="P54" s="39"/>
      <c r="Q54" s="39"/>
      <c r="R54" s="39"/>
      <c r="S54" s="39"/>
      <c r="T54" s="39"/>
      <c r="U54" s="39"/>
      <c r="V54" s="39"/>
      <c r="W54" s="39"/>
    </row>
    <row r="55" spans="1:23">
      <c r="A55" s="39"/>
      <c r="B55" s="77"/>
      <c r="C55" s="39"/>
      <c r="D55" s="153"/>
      <c r="E55" s="39"/>
      <c r="F55" s="39"/>
      <c r="G55" s="39"/>
      <c r="H55" s="39"/>
      <c r="I55" s="39"/>
      <c r="J55" s="39"/>
      <c r="K55" s="39"/>
      <c r="L55" s="39"/>
      <c r="M55" s="39"/>
      <c r="N55" s="39"/>
      <c r="O55" s="39"/>
      <c r="P55" s="39"/>
      <c r="Q55" s="39"/>
      <c r="R55" s="39"/>
      <c r="S55" s="39"/>
      <c r="T55" s="39"/>
      <c r="U55" s="39"/>
      <c r="V55" s="39"/>
      <c r="W55" s="39"/>
    </row>
    <row r="56" spans="1:23">
      <c r="A56" s="39"/>
      <c r="B56" s="77"/>
      <c r="C56" s="39"/>
      <c r="D56" s="153"/>
      <c r="E56" s="39"/>
      <c r="F56" s="39"/>
      <c r="G56" s="39"/>
      <c r="H56" s="39"/>
      <c r="I56" s="39"/>
      <c r="J56" s="39"/>
      <c r="K56" s="39"/>
      <c r="L56" s="39"/>
      <c r="M56" s="39"/>
      <c r="N56" s="39"/>
      <c r="O56" s="39"/>
      <c r="P56" s="39"/>
      <c r="Q56" s="39"/>
      <c r="R56" s="39"/>
      <c r="S56" s="39"/>
      <c r="T56" s="39"/>
      <c r="U56" s="39"/>
      <c r="V56" s="39"/>
      <c r="W56" s="39"/>
    </row>
    <row r="57" spans="1:23">
      <c r="A57" s="39"/>
      <c r="B57" s="77"/>
      <c r="C57" s="39"/>
      <c r="D57" s="153"/>
      <c r="E57" s="39"/>
      <c r="F57" s="39"/>
      <c r="G57" s="39"/>
      <c r="H57" s="39"/>
      <c r="I57" s="39"/>
      <c r="J57" s="39"/>
      <c r="K57" s="39"/>
      <c r="L57" s="39"/>
      <c r="M57" s="39"/>
      <c r="N57" s="39"/>
      <c r="O57" s="39"/>
      <c r="P57" s="39"/>
      <c r="Q57" s="39"/>
      <c r="R57" s="39"/>
      <c r="S57" s="39"/>
      <c r="T57" s="39"/>
      <c r="U57" s="39"/>
      <c r="V57" s="39"/>
      <c r="W57" s="39"/>
    </row>
    <row r="58" spans="1:23">
      <c r="A58" s="39"/>
      <c r="B58" s="77"/>
      <c r="C58" s="39"/>
      <c r="D58" s="153"/>
      <c r="E58" s="39"/>
      <c r="F58" s="39"/>
      <c r="G58" s="39"/>
      <c r="H58" s="39"/>
      <c r="I58" s="39"/>
      <c r="J58" s="39"/>
      <c r="K58" s="39"/>
      <c r="L58" s="39"/>
      <c r="M58" s="39"/>
      <c r="N58" s="39"/>
      <c r="O58" s="39"/>
      <c r="P58" s="39"/>
      <c r="Q58" s="39"/>
      <c r="R58" s="39"/>
      <c r="S58" s="39"/>
      <c r="T58" s="39"/>
      <c r="U58" s="39"/>
      <c r="V58" s="39"/>
      <c r="W58" s="39"/>
    </row>
    <row r="59" spans="1:23">
      <c r="A59" s="39"/>
      <c r="B59" s="77"/>
      <c r="C59" s="39"/>
      <c r="D59" s="153"/>
      <c r="E59" s="39"/>
      <c r="F59" s="39"/>
      <c r="G59" s="39"/>
      <c r="H59" s="39"/>
      <c r="I59" s="39"/>
      <c r="J59" s="39"/>
      <c r="K59" s="39"/>
      <c r="L59" s="39"/>
      <c r="M59" s="39"/>
      <c r="N59" s="39"/>
      <c r="O59" s="39"/>
      <c r="P59" s="39"/>
      <c r="Q59" s="39"/>
      <c r="R59" s="39"/>
      <c r="S59" s="39"/>
      <c r="T59" s="39"/>
      <c r="U59" s="39"/>
      <c r="V59" s="39"/>
      <c r="W59" s="39"/>
    </row>
    <row r="60" spans="1:23">
      <c r="A60" s="39"/>
      <c r="B60" s="77"/>
      <c r="C60" s="39"/>
      <c r="D60" s="153"/>
      <c r="E60" s="39"/>
      <c r="F60" s="39"/>
      <c r="G60" s="39"/>
      <c r="H60" s="39"/>
      <c r="I60" s="39"/>
      <c r="J60" s="39"/>
      <c r="K60" s="39"/>
      <c r="L60" s="39"/>
      <c r="M60" s="39"/>
      <c r="N60" s="39"/>
      <c r="O60" s="39"/>
      <c r="P60" s="39"/>
      <c r="Q60" s="39"/>
      <c r="R60" s="39"/>
      <c r="S60" s="39"/>
      <c r="T60" s="39"/>
      <c r="U60" s="39"/>
      <c r="V60" s="39"/>
      <c r="W60" s="39"/>
    </row>
    <row r="61" spans="1:23">
      <c r="A61" s="39"/>
      <c r="B61" s="77"/>
      <c r="C61" s="39"/>
      <c r="D61" s="153"/>
      <c r="E61" s="39"/>
      <c r="F61" s="39"/>
    </row>
    <row r="62" spans="1:23">
      <c r="A62" s="39"/>
      <c r="B62" s="77"/>
      <c r="C62" s="39"/>
      <c r="D62" s="153"/>
      <c r="E62" s="39"/>
      <c r="F62" s="39"/>
    </row>
    <row r="63" spans="1:23">
      <c r="A63" s="39"/>
      <c r="B63" s="77"/>
      <c r="C63" s="39"/>
      <c r="D63" s="153"/>
      <c r="E63" s="39"/>
      <c r="F63" s="39"/>
    </row>
    <row r="64" spans="1:23">
      <c r="A64" s="39"/>
      <c r="B64" s="77"/>
      <c r="C64" s="39"/>
      <c r="D64" s="153"/>
      <c r="E64" s="39"/>
      <c r="F64" s="39"/>
    </row>
    <row r="65" spans="1:6">
      <c r="A65" s="39"/>
      <c r="B65" s="77"/>
      <c r="C65" s="39"/>
      <c r="D65" s="153"/>
      <c r="E65" s="39"/>
      <c r="F65" s="39"/>
    </row>
    <row r="66" spans="1:6">
      <c r="A66" s="39"/>
      <c r="B66" s="77"/>
      <c r="C66" s="39"/>
      <c r="D66" s="153"/>
      <c r="E66" s="39"/>
      <c r="F66" s="39"/>
    </row>
    <row r="67" spans="1:6">
      <c r="A67" s="39"/>
      <c r="B67" s="77"/>
      <c r="C67" s="39"/>
      <c r="D67" s="153"/>
      <c r="E67" s="39"/>
      <c r="F67" s="39"/>
    </row>
    <row r="68" spans="1:6">
      <c r="A68" s="39"/>
      <c r="B68" s="77"/>
      <c r="C68" s="39"/>
      <c r="D68" s="153"/>
      <c r="E68" s="39"/>
      <c r="F68" s="39"/>
    </row>
    <row r="69" spans="1:6">
      <c r="A69" s="39"/>
      <c r="B69" s="77"/>
      <c r="C69" s="39"/>
      <c r="D69" s="153"/>
      <c r="E69" s="39"/>
      <c r="F69" s="39"/>
    </row>
    <row r="70" spans="1:6">
      <c r="A70" s="39"/>
      <c r="B70" s="77"/>
      <c r="C70" s="39"/>
      <c r="D70" s="153"/>
      <c r="E70" s="39"/>
      <c r="F70" s="39"/>
    </row>
    <row r="71" spans="1:6" ht="15.75" thickBot="1">
      <c r="A71" s="39"/>
      <c r="B71" s="77"/>
      <c r="C71" s="39"/>
      <c r="D71" s="153"/>
      <c r="E71" s="39"/>
      <c r="F71" s="39"/>
    </row>
    <row r="72" spans="1:6">
      <c r="B72" s="207" t="s">
        <v>44</v>
      </c>
    </row>
    <row r="73" spans="1:6">
      <c r="B73" s="211" t="s">
        <v>46</v>
      </c>
    </row>
    <row r="74" spans="1:6">
      <c r="B74" s="211" t="s">
        <v>41</v>
      </c>
    </row>
    <row r="75" spans="1:6">
      <c r="B75" s="209" t="s">
        <v>42</v>
      </c>
    </row>
    <row r="76" spans="1:6">
      <c r="B76" s="209" t="s">
        <v>48</v>
      </c>
    </row>
    <row r="77" spans="1:6">
      <c r="B77" s="211" t="s">
        <v>47</v>
      </c>
    </row>
    <row r="78" spans="1:6">
      <c r="B78" s="208"/>
    </row>
    <row r="79" spans="1:6" ht="15.75" thickBot="1">
      <c r="B79" s="210" t="s">
        <v>45</v>
      </c>
    </row>
  </sheetData>
  <mergeCells count="25">
    <mergeCell ref="B12:B13"/>
    <mergeCell ref="B30:B31"/>
    <mergeCell ref="D30:D31"/>
    <mergeCell ref="E30:E31"/>
    <mergeCell ref="D12:D13"/>
    <mergeCell ref="E12:E13"/>
    <mergeCell ref="B18:B19"/>
    <mergeCell ref="D18:D19"/>
    <mergeCell ref="E18:E19"/>
    <mergeCell ref="B44:C44"/>
    <mergeCell ref="B41:C41"/>
    <mergeCell ref="B24:C24"/>
    <mergeCell ref="B35:C35"/>
    <mergeCell ref="B1:E1"/>
    <mergeCell ref="B3:C3"/>
    <mergeCell ref="B5:C5"/>
    <mergeCell ref="B43:C43"/>
    <mergeCell ref="B40:C40"/>
    <mergeCell ref="B32:C32"/>
    <mergeCell ref="B21:C21"/>
    <mergeCell ref="B22:C22"/>
    <mergeCell ref="B33:C33"/>
    <mergeCell ref="B8:B9"/>
    <mergeCell ref="D8:D9"/>
    <mergeCell ref="E8:E9"/>
  </mergeCells>
  <dataValidations count="1">
    <dataValidation type="list" allowBlank="1" showInputMessage="1" showErrorMessage="1" sqref="B38:B39 B27:B30 B8:B18 B20">
      <formula1>$B$73:$B$77</formula1>
    </dataValidation>
  </dataValidations>
  <hyperlinks>
    <hyperlink ref="C9" r:id="rId1"/>
    <hyperlink ref="C13" r:id="rId2"/>
    <hyperlink ref="C31" r:id="rId3"/>
    <hyperlink ref="C19" r:id="rId4" location="Toner"/>
  </hyperlinks>
  <pageMargins left="0.7" right="0.7" top="0.75" bottom="0.75" header="0.3" footer="0.3"/>
  <pageSetup orientation="portrait" r:id="rId5"/>
  <drawing r:id="rId6"/>
</worksheet>
</file>

<file path=xl/worksheets/sheet7.xml><?xml version="1.0" encoding="utf-8"?>
<worksheet xmlns="http://schemas.openxmlformats.org/spreadsheetml/2006/main" xmlns:r="http://schemas.openxmlformats.org/officeDocument/2006/relationships">
  <dimension ref="A1:Y72"/>
  <sheetViews>
    <sheetView workbookViewId="0">
      <selection activeCell="E28" sqref="E28"/>
    </sheetView>
  </sheetViews>
  <sheetFormatPr defaultRowHeight="15"/>
  <cols>
    <col min="1" max="1" width="3.5703125" style="9" customWidth="1"/>
    <col min="2" max="2" width="21.42578125" style="9" customWidth="1"/>
    <col min="3" max="3" width="77.7109375" style="9" customWidth="1"/>
    <col min="4" max="4" width="12.7109375" style="16" customWidth="1"/>
    <col min="5" max="5" width="52.5703125" style="9" customWidth="1"/>
    <col min="6" max="9" width="9.140625" style="9"/>
    <col min="10" max="10" width="11.42578125" style="9" customWidth="1"/>
    <col min="11" max="11" width="14.28515625" style="9" bestFit="1" customWidth="1"/>
    <col min="12" max="16384" width="9.140625" style="9"/>
  </cols>
  <sheetData>
    <row r="1" spans="1:24" s="60" customFormat="1" ht="23.25" customHeight="1">
      <c r="A1" s="71"/>
      <c r="B1" s="280" t="s">
        <v>161</v>
      </c>
      <c r="C1" s="281"/>
      <c r="D1" s="281"/>
      <c r="E1" s="281"/>
      <c r="F1" s="71"/>
      <c r="G1" s="71"/>
      <c r="H1" s="71"/>
      <c r="I1" s="71"/>
      <c r="J1" s="71"/>
      <c r="K1" s="71"/>
      <c r="L1" s="71"/>
      <c r="M1" s="71"/>
      <c r="N1" s="71"/>
      <c r="O1" s="71"/>
      <c r="P1" s="71"/>
      <c r="Q1" s="71"/>
      <c r="R1" s="71"/>
      <c r="S1" s="71"/>
      <c r="T1" s="71"/>
      <c r="U1" s="71"/>
      <c r="V1" s="71"/>
      <c r="W1" s="71"/>
      <c r="X1" s="71"/>
    </row>
    <row r="2" spans="1:24" s="71" customFormat="1" ht="23.25" customHeight="1">
      <c r="B2" s="72"/>
      <c r="C2" s="73"/>
      <c r="D2" s="73"/>
      <c r="E2" s="73"/>
    </row>
    <row r="3" spans="1:24" ht="18.75">
      <c r="A3" s="39"/>
      <c r="B3" s="240" t="s">
        <v>105</v>
      </c>
      <c r="C3" s="240"/>
      <c r="D3" s="63"/>
      <c r="E3" s="39"/>
      <c r="F3" s="39"/>
      <c r="G3" s="39"/>
      <c r="H3" s="39"/>
      <c r="I3" s="39"/>
      <c r="J3" s="39"/>
      <c r="K3" s="39"/>
      <c r="L3" s="39"/>
      <c r="M3" s="39"/>
      <c r="N3" s="39"/>
      <c r="O3" s="39"/>
      <c r="P3" s="39"/>
    </row>
    <row r="4" spans="1:24">
      <c r="A4" s="39"/>
      <c r="B4" s="61"/>
      <c r="C4" s="61"/>
      <c r="D4" s="63"/>
      <c r="E4" s="39"/>
      <c r="F4" s="39"/>
      <c r="G4" s="39"/>
      <c r="H4" s="39"/>
      <c r="I4" s="39"/>
      <c r="J4" s="39"/>
      <c r="K4" s="39"/>
      <c r="L4" s="39"/>
      <c r="M4" s="39"/>
      <c r="N4" s="39"/>
      <c r="O4" s="39"/>
      <c r="P4" s="39"/>
    </row>
    <row r="5" spans="1:24" ht="15.75">
      <c r="A5" s="39"/>
      <c r="B5" s="229" t="s">
        <v>95</v>
      </c>
      <c r="C5" s="230"/>
      <c r="D5" s="63"/>
      <c r="E5" s="39"/>
      <c r="F5" s="39"/>
      <c r="G5" s="38"/>
      <c r="H5" s="38"/>
      <c r="I5" s="38"/>
      <c r="J5" s="38"/>
      <c r="K5" s="39"/>
      <c r="L5" s="39"/>
      <c r="M5" s="39"/>
      <c r="N5" s="39"/>
      <c r="O5" s="39"/>
      <c r="P5" s="39"/>
    </row>
    <row r="6" spans="1:24" ht="15.75" thickBot="1">
      <c r="A6" s="39"/>
      <c r="B6" s="61"/>
      <c r="C6" s="61"/>
      <c r="D6" s="63"/>
      <c r="E6" s="39"/>
      <c r="F6" s="39"/>
      <c r="G6" s="109"/>
      <c r="H6" s="38"/>
      <c r="I6" s="38"/>
      <c r="J6" s="38"/>
      <c r="K6" s="39"/>
      <c r="L6" s="39"/>
      <c r="M6" s="39"/>
      <c r="N6" s="39"/>
      <c r="O6" s="39"/>
      <c r="P6" s="39"/>
    </row>
    <row r="7" spans="1:24" ht="16.5" thickBot="1">
      <c r="A7" s="39"/>
      <c r="B7" s="84" t="s">
        <v>0</v>
      </c>
      <c r="C7" s="85" t="s">
        <v>3</v>
      </c>
      <c r="D7" s="88" t="s">
        <v>53</v>
      </c>
      <c r="E7" s="93" t="s">
        <v>52</v>
      </c>
      <c r="F7" s="39"/>
      <c r="G7" s="147"/>
      <c r="H7" s="147"/>
      <c r="I7" s="147"/>
      <c r="J7" s="147"/>
      <c r="K7" s="39"/>
      <c r="L7" s="39"/>
      <c r="M7" s="39"/>
      <c r="N7" s="39"/>
      <c r="O7" s="39"/>
    </row>
    <row r="8" spans="1:24" ht="27" thickBot="1">
      <c r="A8" s="39"/>
      <c r="B8" s="18" t="s">
        <v>46</v>
      </c>
      <c r="C8" s="53" t="s">
        <v>86</v>
      </c>
      <c r="D8" s="15">
        <f>IF(B8="Completed",1, IF(B8="Not Pursuing", 0, IF(B8="Select",0, IF(B8="Pursuing",0,IF(B8="Not Applicable","NA")))))</f>
        <v>0</v>
      </c>
      <c r="E8" s="22"/>
      <c r="F8" s="39"/>
      <c r="G8" s="38"/>
      <c r="H8" s="38"/>
      <c r="I8" s="38"/>
      <c r="J8" s="38"/>
      <c r="K8" s="39"/>
      <c r="L8" s="39"/>
      <c r="M8" s="39"/>
      <c r="N8" s="39"/>
      <c r="O8" s="39"/>
    </row>
    <row r="9" spans="1:24" ht="27" thickBot="1">
      <c r="A9" s="39"/>
      <c r="B9" s="21" t="s">
        <v>46</v>
      </c>
      <c r="C9" s="54" t="s">
        <v>160</v>
      </c>
      <c r="D9" s="15">
        <f>IF(B9="Completed",1, IF(B9="Not Pursuing", 0, IF(B9="Select",0, IF(B9="Pursuing",0,IF(B9="Not Applicable","NA")))))</f>
        <v>0</v>
      </c>
      <c r="E9" s="22"/>
      <c r="F9" s="39"/>
      <c r="G9" s="39"/>
      <c r="H9" s="39"/>
      <c r="I9" s="39"/>
      <c r="J9" s="39"/>
      <c r="K9" s="39"/>
      <c r="L9" s="39"/>
      <c r="M9" s="39"/>
      <c r="N9" s="39"/>
      <c r="O9" s="39"/>
    </row>
    <row r="10" spans="1:24" ht="30.75" thickBot="1">
      <c r="A10" s="39"/>
      <c r="B10" s="21" t="s">
        <v>46</v>
      </c>
      <c r="C10" s="10" t="s">
        <v>87</v>
      </c>
      <c r="D10" s="15">
        <f>IF(B10="Completed",1, IF(B10="Not Pursuing", 0, IF(B10="Select",0, IF(B10="Pursuing",0,IF(B10="Not Applicable","NA")))))</f>
        <v>0</v>
      </c>
      <c r="E10" s="22"/>
      <c r="F10" s="39"/>
      <c r="G10" s="39"/>
      <c r="H10" s="39"/>
      <c r="I10" s="39"/>
      <c r="J10" s="39"/>
      <c r="K10" s="39"/>
      <c r="L10" s="39"/>
      <c r="M10" s="39"/>
      <c r="N10" s="39"/>
      <c r="O10" s="39"/>
    </row>
    <row r="11" spans="1:24" ht="15.75" thickBot="1">
      <c r="A11" s="39"/>
      <c r="B11" s="221" t="s">
        <v>142</v>
      </c>
      <c r="C11" s="222"/>
      <c r="D11" s="80">
        <f>SUM(D8:D10)</f>
        <v>0</v>
      </c>
      <c r="E11" s="75"/>
      <c r="F11" s="39"/>
      <c r="G11" s="39"/>
      <c r="H11" s="39"/>
      <c r="I11" s="39"/>
      <c r="J11" s="39"/>
      <c r="K11" s="39"/>
      <c r="L11" s="39"/>
      <c r="M11" s="39"/>
      <c r="N11" s="39"/>
      <c r="O11" s="39"/>
    </row>
    <row r="12" spans="1:24" ht="15.75" thickBot="1">
      <c r="A12" s="39"/>
      <c r="B12" s="223" t="s">
        <v>143</v>
      </c>
      <c r="C12" s="268"/>
      <c r="D12" s="27">
        <f>COUNTIF(D8:D10,"&lt;2")</f>
        <v>3</v>
      </c>
      <c r="E12" s="28"/>
      <c r="F12" s="39"/>
      <c r="G12" s="39"/>
      <c r="H12" s="39"/>
      <c r="I12" s="39"/>
      <c r="J12" s="39"/>
      <c r="K12" s="39"/>
      <c r="L12" s="39"/>
      <c r="M12" s="39"/>
      <c r="N12" s="39"/>
      <c r="O12" s="39"/>
    </row>
    <row r="13" spans="1:24" s="39" customFormat="1">
      <c r="B13" s="37"/>
      <c r="C13" s="81"/>
      <c r="D13" s="31"/>
      <c r="E13" s="38"/>
    </row>
    <row r="14" spans="1:24" ht="15.75">
      <c r="A14" s="39"/>
      <c r="B14" s="229" t="s">
        <v>98</v>
      </c>
      <c r="C14" s="230"/>
      <c r="D14" s="63"/>
      <c r="E14" s="39"/>
      <c r="F14" s="39"/>
      <c r="G14" s="39"/>
      <c r="H14" s="39"/>
      <c r="I14" s="39"/>
      <c r="J14" s="39"/>
      <c r="K14" s="39"/>
      <c r="L14" s="39"/>
      <c r="M14" s="39"/>
      <c r="N14" s="39"/>
      <c r="O14" s="39"/>
    </row>
    <row r="15" spans="1:24" ht="15.75" thickBot="1">
      <c r="A15" s="39"/>
      <c r="B15" s="61"/>
      <c r="C15" s="61"/>
      <c r="D15" s="63"/>
      <c r="E15" s="39"/>
      <c r="F15" s="39"/>
      <c r="G15" s="39"/>
      <c r="H15" s="39"/>
      <c r="I15" s="39"/>
      <c r="J15" s="39"/>
      <c r="K15" s="39"/>
      <c r="L15" s="39"/>
      <c r="M15" s="39"/>
      <c r="N15" s="39"/>
      <c r="O15" s="39"/>
    </row>
    <row r="16" spans="1:24" ht="16.5" thickBot="1">
      <c r="A16" s="39"/>
      <c r="B16" s="120" t="s">
        <v>0</v>
      </c>
      <c r="C16" s="121" t="s">
        <v>4</v>
      </c>
      <c r="D16" s="122" t="s">
        <v>53</v>
      </c>
      <c r="E16" s="123" t="s">
        <v>52</v>
      </c>
      <c r="F16" s="39"/>
      <c r="G16" s="39"/>
      <c r="H16" s="39"/>
      <c r="I16" s="39"/>
      <c r="J16" s="39"/>
      <c r="K16" s="39"/>
      <c r="L16" s="39"/>
      <c r="M16" s="39"/>
      <c r="N16" s="39"/>
      <c r="O16" s="39"/>
    </row>
    <row r="17" spans="1:15" ht="30.75" thickBot="1">
      <c r="A17" s="39"/>
      <c r="B17" s="18" t="s">
        <v>46</v>
      </c>
      <c r="C17" s="10" t="s">
        <v>89</v>
      </c>
      <c r="D17" s="15">
        <f>IF(B17="Completed",3, IF(B17="Not Pursuing", 0, IF(B17="Select",0, IF(B17="Pursuing",0,IF(B17="Not Applicable","NA")))))</f>
        <v>0</v>
      </c>
      <c r="E17" s="22"/>
      <c r="F17" s="39"/>
      <c r="G17" s="39"/>
      <c r="H17" s="39"/>
      <c r="I17" s="39"/>
      <c r="J17" s="39"/>
      <c r="K17" s="39"/>
      <c r="L17" s="39"/>
      <c r="M17" s="39"/>
      <c r="N17" s="39"/>
      <c r="O17" s="39"/>
    </row>
    <row r="18" spans="1:15" ht="45.75" thickBot="1">
      <c r="A18" s="39"/>
      <c r="B18" s="21" t="s">
        <v>46</v>
      </c>
      <c r="C18" s="10" t="s">
        <v>90</v>
      </c>
      <c r="D18" s="15">
        <f>IF(B18="Completed",3, IF(B18="Not Pursuing", 0, IF(B18="Select",0, IF(B18="Pursuing",0,IF(B18="Not Applicable","NA")))))</f>
        <v>0</v>
      </c>
      <c r="E18" s="22"/>
      <c r="F18" s="39"/>
      <c r="G18" s="39"/>
      <c r="H18" s="39"/>
      <c r="I18" s="39"/>
      <c r="J18" s="39"/>
      <c r="K18" s="39"/>
      <c r="L18" s="39"/>
      <c r="M18" s="39"/>
      <c r="N18" s="39"/>
      <c r="O18" s="39"/>
    </row>
    <row r="19" spans="1:15" ht="30.75" thickBot="1">
      <c r="A19" s="39"/>
      <c r="B19" s="21" t="s">
        <v>46</v>
      </c>
      <c r="C19" s="10" t="s">
        <v>88</v>
      </c>
      <c r="D19" s="15">
        <f>IF(B19="Completed",3, IF(B19="Not Pursuing", 0, IF(B19="Select",0, IF(B19="Pursuing",0,IF(B19="Not Applicable","NA")))))</f>
        <v>0</v>
      </c>
      <c r="E19" s="22"/>
      <c r="F19" s="39"/>
      <c r="G19" s="39"/>
      <c r="H19" s="39"/>
      <c r="I19" s="39"/>
      <c r="J19" s="39"/>
      <c r="K19" s="39"/>
      <c r="L19" s="39"/>
      <c r="M19" s="39"/>
      <c r="N19" s="39"/>
      <c r="O19" s="39"/>
    </row>
    <row r="20" spans="1:15" ht="15.75" thickBot="1">
      <c r="A20" s="39"/>
      <c r="B20" s="266" t="s">
        <v>142</v>
      </c>
      <c r="C20" s="282"/>
      <c r="D20" s="137">
        <f>SUM(D17:D19)</f>
        <v>0</v>
      </c>
      <c r="E20" s="139"/>
      <c r="F20" s="39"/>
      <c r="G20" s="39"/>
      <c r="H20" s="39"/>
      <c r="I20" s="39"/>
      <c r="J20" s="39"/>
      <c r="K20" s="39"/>
      <c r="L20" s="39"/>
      <c r="M20" s="39"/>
      <c r="N20" s="39"/>
      <c r="O20" s="39"/>
    </row>
    <row r="21" spans="1:15" ht="15.75" thickBot="1">
      <c r="A21" s="39"/>
      <c r="B21" s="233" t="s">
        <v>143</v>
      </c>
      <c r="C21" s="274"/>
      <c r="D21" s="118">
        <f>PRODUCT(3,COUNTIF(D17:D19,"&lt;4"))</f>
        <v>9</v>
      </c>
      <c r="E21" s="119"/>
      <c r="F21" s="39"/>
      <c r="G21" s="39"/>
      <c r="H21" s="39"/>
      <c r="I21" s="39"/>
      <c r="J21" s="39"/>
      <c r="K21" s="39"/>
      <c r="L21" s="39"/>
      <c r="M21" s="39"/>
      <c r="N21" s="39"/>
      <c r="O21" s="39"/>
    </row>
    <row r="22" spans="1:15" s="39" customFormat="1">
      <c r="B22" s="37"/>
      <c r="C22" s="81"/>
      <c r="D22" s="31"/>
      <c r="E22" s="38"/>
    </row>
    <row r="23" spans="1:15" ht="15.75">
      <c r="A23" s="39"/>
      <c r="B23" s="229" t="s">
        <v>106</v>
      </c>
      <c r="C23" s="229"/>
      <c r="D23" s="63"/>
      <c r="E23" s="39"/>
      <c r="F23" s="39"/>
      <c r="G23" s="39"/>
      <c r="H23" s="39"/>
      <c r="I23" s="39"/>
      <c r="J23" s="39"/>
      <c r="K23" s="39"/>
      <c r="L23" s="39"/>
      <c r="M23" s="39"/>
      <c r="N23" s="39"/>
      <c r="O23" s="39"/>
    </row>
    <row r="24" spans="1:15" ht="15.75" thickBot="1">
      <c r="A24" s="39"/>
      <c r="B24" s="61"/>
      <c r="C24" s="61"/>
      <c r="D24" s="63"/>
      <c r="E24" s="39"/>
      <c r="F24" s="39"/>
      <c r="G24" s="39"/>
      <c r="H24" s="39"/>
      <c r="I24" s="39"/>
      <c r="J24" s="39"/>
      <c r="K24" s="39"/>
      <c r="L24" s="39"/>
      <c r="M24" s="39"/>
      <c r="N24" s="39"/>
      <c r="O24" s="39"/>
    </row>
    <row r="25" spans="1:15" ht="16.5" thickBot="1">
      <c r="A25" s="39"/>
      <c r="B25" s="110" t="s">
        <v>0</v>
      </c>
      <c r="C25" s="111" t="s">
        <v>1</v>
      </c>
      <c r="D25" s="112" t="s">
        <v>50</v>
      </c>
      <c r="E25" s="116" t="s">
        <v>52</v>
      </c>
      <c r="F25" s="39"/>
      <c r="G25" s="39"/>
      <c r="H25" s="39"/>
      <c r="I25" s="39"/>
      <c r="J25" s="39"/>
      <c r="K25" s="39"/>
      <c r="L25" s="39"/>
      <c r="M25" s="39"/>
      <c r="N25" s="39"/>
      <c r="O25" s="39"/>
    </row>
    <row r="26" spans="1:15" ht="30.75" thickBot="1">
      <c r="A26" s="39"/>
      <c r="B26" s="18" t="s">
        <v>46</v>
      </c>
      <c r="C26" s="102" t="s">
        <v>91</v>
      </c>
      <c r="D26" s="15">
        <f>IF(B26="Completed",5, IF(B26="Not Pursuing", 0, IF(B26="Select",0, IF(B26="Pursuing",0,IF(B26="Not Applicable","NA")))))</f>
        <v>0</v>
      </c>
      <c r="E26" s="22"/>
      <c r="F26" s="39"/>
      <c r="G26" s="39"/>
      <c r="H26" s="39"/>
      <c r="I26" s="39"/>
      <c r="J26" s="39"/>
      <c r="K26" s="39"/>
      <c r="L26" s="39"/>
      <c r="M26" s="39"/>
      <c r="N26" s="39"/>
      <c r="O26" s="39"/>
    </row>
    <row r="27" spans="1:15" ht="30.75" thickBot="1">
      <c r="A27" s="39"/>
      <c r="B27" s="191" t="s">
        <v>46</v>
      </c>
      <c r="C27" s="10" t="s">
        <v>139</v>
      </c>
      <c r="D27" s="15">
        <f>IF(B27="Completed",5, IF(B27="Not Pursuing", 0, IF(B27="Select",0, IF(B27="Pursuing",0,IF(B27="Not Applicable","NA")))))</f>
        <v>0</v>
      </c>
      <c r="E27" s="22"/>
      <c r="F27" s="39"/>
      <c r="G27" s="39"/>
      <c r="H27" s="39"/>
      <c r="I27" s="39"/>
      <c r="J27" s="39"/>
      <c r="K27" s="39"/>
      <c r="L27" s="39"/>
      <c r="M27" s="39"/>
      <c r="N27" s="39"/>
      <c r="O27" s="39"/>
    </row>
    <row r="28" spans="1:15" ht="39.75" thickBot="1">
      <c r="A28" s="39"/>
      <c r="B28" s="191" t="s">
        <v>46</v>
      </c>
      <c r="C28" s="54" t="s">
        <v>140</v>
      </c>
      <c r="D28" s="15">
        <f>IF(B28="Completed",5, IF(B28="Not Pursuing", 0, IF(B28="Select",0, IF(B28="Pursuing",0,IF(B28="Not Applicable","NA")))))</f>
        <v>0</v>
      </c>
      <c r="E28" s="22"/>
      <c r="F28" s="39"/>
      <c r="G28" s="39"/>
      <c r="H28" s="39"/>
      <c r="I28" s="39"/>
      <c r="J28" s="39"/>
      <c r="K28" s="39"/>
      <c r="L28" s="39"/>
      <c r="M28" s="39"/>
      <c r="N28" s="39"/>
      <c r="O28" s="39"/>
    </row>
    <row r="29" spans="1:15" ht="15.75" thickBot="1">
      <c r="A29" s="39"/>
      <c r="B29" s="264" t="s">
        <v>142</v>
      </c>
      <c r="C29" s="265"/>
      <c r="D29" s="132">
        <f>SUM(D26:D28)</f>
        <v>0</v>
      </c>
      <c r="E29" s="134"/>
      <c r="F29" s="39"/>
      <c r="G29" s="39"/>
      <c r="H29" s="39"/>
      <c r="I29" s="39"/>
      <c r="J29" s="39"/>
      <c r="K29" s="39"/>
      <c r="L29" s="39"/>
      <c r="M29" s="39"/>
      <c r="N29" s="39"/>
      <c r="O29" s="39"/>
    </row>
    <row r="30" spans="1:15" ht="15.75" thickBot="1">
      <c r="A30" s="39"/>
      <c r="B30" s="270" t="s">
        <v>143</v>
      </c>
      <c r="C30" s="271"/>
      <c r="D30" s="114">
        <f>PRODUCT(5,COUNTIF(D26:D28,"&lt;6"))</f>
        <v>15</v>
      </c>
      <c r="E30" s="117"/>
      <c r="F30" s="39"/>
      <c r="G30" s="39"/>
      <c r="H30" s="39"/>
      <c r="I30" s="39"/>
      <c r="J30" s="39"/>
      <c r="K30" s="39"/>
      <c r="L30" s="39"/>
      <c r="M30" s="39"/>
      <c r="N30" s="39"/>
      <c r="O30" s="39"/>
    </row>
    <row r="31" spans="1:15" ht="15.75" thickBot="1">
      <c r="A31" s="38"/>
      <c r="B31" s="37"/>
      <c r="C31" s="36"/>
      <c r="D31" s="31"/>
      <c r="E31" s="38"/>
      <c r="F31" s="38"/>
      <c r="G31" s="39"/>
      <c r="H31" s="39"/>
      <c r="I31" s="39"/>
      <c r="J31" s="39"/>
      <c r="K31" s="39"/>
      <c r="L31" s="39"/>
      <c r="M31" s="39"/>
      <c r="N31" s="39"/>
      <c r="O31" s="39"/>
    </row>
    <row r="32" spans="1:15" ht="15.75" thickBot="1">
      <c r="A32" s="39"/>
      <c r="B32" s="241" t="s">
        <v>2</v>
      </c>
      <c r="C32" s="242"/>
      <c r="D32" s="33">
        <f>D29+D20+D11</f>
        <v>0</v>
      </c>
      <c r="E32" s="30"/>
      <c r="F32" s="39"/>
      <c r="G32" s="39"/>
      <c r="H32" s="39"/>
      <c r="I32" s="39"/>
      <c r="J32" s="39"/>
      <c r="K32" s="39"/>
      <c r="L32" s="39"/>
      <c r="M32" s="39"/>
      <c r="N32" s="39"/>
      <c r="O32" s="39"/>
    </row>
    <row r="33" spans="1:25" ht="15.75" thickBot="1">
      <c r="A33" s="39"/>
      <c r="B33" s="225" t="s">
        <v>51</v>
      </c>
      <c r="C33" s="239"/>
      <c r="D33" s="192">
        <f>SUM(D30,D21,D12)</f>
        <v>27</v>
      </c>
      <c r="E33" s="194"/>
      <c r="F33" s="39"/>
      <c r="G33" s="39"/>
      <c r="H33" s="39"/>
      <c r="I33" s="39"/>
      <c r="J33" s="39"/>
      <c r="K33" s="39"/>
      <c r="L33" s="39"/>
      <c r="M33" s="39"/>
      <c r="N33" s="39"/>
      <c r="O33" s="39"/>
    </row>
    <row r="34" spans="1:25">
      <c r="A34" s="39"/>
      <c r="B34" s="61"/>
      <c r="C34" s="61"/>
      <c r="D34" s="63"/>
      <c r="E34" s="39"/>
      <c r="F34" s="39"/>
      <c r="G34" s="39"/>
      <c r="H34" s="39"/>
      <c r="I34" s="39"/>
      <c r="J34" s="39"/>
      <c r="K34" s="39"/>
      <c r="L34" s="39"/>
      <c r="M34" s="39"/>
      <c r="N34" s="39"/>
      <c r="O34" s="39"/>
    </row>
    <row r="35" spans="1:25">
      <c r="A35" s="39"/>
      <c r="B35" s="39"/>
      <c r="C35" s="39"/>
      <c r="D35" s="153"/>
      <c r="E35" s="39"/>
      <c r="F35" s="39"/>
      <c r="G35" s="39"/>
      <c r="H35" s="39"/>
      <c r="I35" s="39"/>
      <c r="J35" s="39"/>
      <c r="K35" s="39"/>
      <c r="L35" s="39"/>
      <c r="M35" s="39"/>
      <c r="N35" s="39"/>
      <c r="O35" s="39"/>
    </row>
    <row r="36" spans="1:25">
      <c r="A36" s="39"/>
      <c r="B36" s="39"/>
      <c r="C36" s="39"/>
      <c r="D36" s="153"/>
      <c r="E36" s="39"/>
      <c r="F36" s="39"/>
      <c r="G36" s="39"/>
      <c r="H36" s="39"/>
      <c r="I36" s="39"/>
      <c r="J36" s="39"/>
      <c r="K36" s="39"/>
      <c r="L36" s="39"/>
      <c r="M36" s="39"/>
      <c r="N36" s="39"/>
      <c r="O36" s="39"/>
    </row>
    <row r="37" spans="1:25">
      <c r="A37" s="39"/>
      <c r="B37" s="39"/>
      <c r="C37" s="39"/>
      <c r="D37" s="153"/>
      <c r="E37" s="39"/>
      <c r="F37" s="39"/>
      <c r="G37" s="39"/>
      <c r="H37" s="39"/>
      <c r="I37" s="39"/>
      <c r="J37" s="39"/>
      <c r="K37" s="39"/>
      <c r="L37" s="39"/>
      <c r="M37" s="39"/>
      <c r="N37" s="39"/>
      <c r="O37" s="39"/>
    </row>
    <row r="38" spans="1:25">
      <c r="A38" s="39"/>
      <c r="B38" s="39"/>
      <c r="C38" s="39"/>
      <c r="D38" s="153"/>
      <c r="E38" s="39"/>
      <c r="F38" s="39"/>
      <c r="G38" s="39"/>
      <c r="H38" s="39"/>
      <c r="I38" s="39"/>
      <c r="J38" s="39"/>
      <c r="K38" s="39"/>
      <c r="L38" s="39"/>
      <c r="M38" s="39"/>
      <c r="N38" s="39"/>
      <c r="O38" s="39"/>
    </row>
    <row r="39" spans="1:25">
      <c r="A39" s="39"/>
      <c r="B39" s="39"/>
      <c r="C39" s="39"/>
      <c r="D39" s="153"/>
      <c r="E39" s="39"/>
      <c r="F39" s="39"/>
      <c r="G39" s="39"/>
      <c r="H39" s="39"/>
      <c r="I39" s="39"/>
      <c r="J39" s="39"/>
      <c r="K39" s="39"/>
      <c r="L39" s="39"/>
      <c r="M39" s="39"/>
      <c r="N39" s="39"/>
      <c r="O39" s="39"/>
    </row>
    <row r="40" spans="1:25">
      <c r="A40" s="39"/>
      <c r="B40" s="39"/>
      <c r="C40" s="39"/>
      <c r="D40" s="153"/>
      <c r="E40" s="39"/>
      <c r="F40" s="39"/>
      <c r="G40" s="39"/>
      <c r="H40" s="39"/>
      <c r="I40" s="39"/>
      <c r="J40" s="39"/>
      <c r="K40" s="39"/>
      <c r="L40" s="39"/>
      <c r="M40" s="39"/>
      <c r="N40" s="39"/>
      <c r="O40" s="39"/>
      <c r="P40" s="39"/>
      <c r="Q40" s="39"/>
      <c r="R40" s="39"/>
      <c r="S40" s="39"/>
      <c r="T40" s="39"/>
      <c r="U40" s="39"/>
      <c r="V40" s="39"/>
      <c r="W40" s="39"/>
      <c r="X40" s="39"/>
      <c r="Y40" s="39"/>
    </row>
    <row r="41" spans="1:25">
      <c r="A41" s="39"/>
      <c r="B41" s="39"/>
      <c r="C41" s="39"/>
      <c r="D41" s="153"/>
      <c r="E41" s="39"/>
      <c r="F41" s="39"/>
      <c r="G41" s="39"/>
      <c r="H41" s="39"/>
      <c r="I41" s="39"/>
      <c r="J41" s="39"/>
      <c r="K41" s="39"/>
      <c r="L41" s="39"/>
      <c r="M41" s="39"/>
      <c r="N41" s="39"/>
      <c r="O41" s="39"/>
      <c r="P41" s="39"/>
      <c r="Q41" s="39"/>
      <c r="R41" s="39"/>
      <c r="S41" s="39"/>
      <c r="T41" s="39"/>
      <c r="U41" s="39"/>
      <c r="V41" s="39"/>
      <c r="W41" s="39"/>
      <c r="X41" s="39"/>
      <c r="Y41" s="39"/>
    </row>
    <row r="42" spans="1:25">
      <c r="A42" s="39"/>
      <c r="B42" s="39"/>
      <c r="C42" s="39"/>
      <c r="D42" s="153"/>
      <c r="E42" s="39"/>
      <c r="F42" s="39"/>
      <c r="G42" s="39"/>
      <c r="H42" s="39"/>
      <c r="I42" s="39"/>
      <c r="J42" s="39"/>
      <c r="K42" s="39"/>
      <c r="L42" s="39"/>
      <c r="M42" s="39"/>
      <c r="N42" s="39"/>
      <c r="O42" s="39"/>
      <c r="P42" s="39"/>
      <c r="Q42" s="39"/>
      <c r="R42" s="39"/>
      <c r="S42" s="39"/>
      <c r="T42" s="39"/>
      <c r="U42" s="39"/>
      <c r="V42" s="39"/>
      <c r="W42" s="39"/>
      <c r="X42" s="39"/>
      <c r="Y42" s="39"/>
    </row>
    <row r="43" spans="1:25">
      <c r="A43" s="39"/>
      <c r="B43" s="39"/>
      <c r="C43" s="39"/>
      <c r="D43" s="153"/>
      <c r="E43" s="39"/>
      <c r="F43" s="39"/>
      <c r="G43" s="39"/>
      <c r="H43" s="39"/>
      <c r="I43" s="39"/>
      <c r="J43" s="39"/>
      <c r="K43" s="39"/>
      <c r="L43" s="39"/>
      <c r="M43" s="39"/>
      <c r="N43" s="39"/>
      <c r="O43" s="39"/>
      <c r="P43" s="39"/>
      <c r="Q43" s="39"/>
      <c r="R43" s="39"/>
      <c r="S43" s="39"/>
      <c r="T43" s="39"/>
      <c r="U43" s="39"/>
      <c r="V43" s="39"/>
      <c r="W43" s="39"/>
      <c r="X43" s="39"/>
      <c r="Y43" s="39"/>
    </row>
    <row r="44" spans="1:25">
      <c r="A44" s="39"/>
      <c r="B44" s="39"/>
      <c r="C44" s="39"/>
      <c r="D44" s="153"/>
      <c r="E44" s="39"/>
      <c r="F44" s="39"/>
      <c r="G44" s="39"/>
      <c r="H44" s="39"/>
      <c r="I44" s="39"/>
      <c r="J44" s="39"/>
      <c r="K44" s="39"/>
      <c r="L44" s="39"/>
      <c r="M44" s="39"/>
      <c r="N44" s="39"/>
      <c r="O44" s="39"/>
      <c r="P44" s="39"/>
      <c r="Q44" s="39"/>
      <c r="R44" s="39"/>
      <c r="S44" s="39"/>
      <c r="T44" s="39"/>
      <c r="U44" s="39"/>
      <c r="V44" s="39"/>
      <c r="W44" s="39"/>
      <c r="X44" s="39"/>
      <c r="Y44" s="39"/>
    </row>
    <row r="45" spans="1:25">
      <c r="A45" s="39"/>
      <c r="B45" s="39"/>
      <c r="C45" s="39"/>
      <c r="D45" s="153"/>
      <c r="E45" s="39"/>
      <c r="F45" s="39"/>
      <c r="G45" s="39"/>
      <c r="H45" s="39"/>
      <c r="I45" s="39"/>
      <c r="J45" s="39"/>
      <c r="K45" s="39"/>
      <c r="L45" s="39"/>
      <c r="M45" s="39"/>
      <c r="N45" s="39"/>
      <c r="O45" s="39"/>
      <c r="P45" s="39"/>
      <c r="Q45" s="39"/>
      <c r="R45" s="39"/>
      <c r="S45" s="39"/>
      <c r="T45" s="39"/>
      <c r="U45" s="39"/>
      <c r="V45" s="39"/>
      <c r="W45" s="39"/>
      <c r="X45" s="39"/>
      <c r="Y45" s="39"/>
    </row>
    <row r="46" spans="1:25">
      <c r="A46" s="39"/>
      <c r="B46" s="39"/>
      <c r="C46" s="39"/>
      <c r="D46" s="153"/>
      <c r="E46" s="39"/>
      <c r="F46" s="39"/>
      <c r="G46" s="39"/>
      <c r="H46" s="39"/>
      <c r="I46" s="39"/>
      <c r="J46" s="39"/>
      <c r="K46" s="39"/>
      <c r="L46" s="39"/>
      <c r="M46" s="39"/>
      <c r="N46" s="39"/>
      <c r="O46" s="39"/>
      <c r="P46" s="39"/>
      <c r="Q46" s="39"/>
      <c r="R46" s="39"/>
      <c r="S46" s="39"/>
      <c r="T46" s="39"/>
      <c r="U46" s="39"/>
      <c r="V46" s="39"/>
      <c r="W46" s="39"/>
      <c r="X46" s="39"/>
      <c r="Y46" s="39"/>
    </row>
    <row r="47" spans="1:25">
      <c r="A47" s="39"/>
      <c r="B47" s="39"/>
      <c r="C47" s="39"/>
      <c r="D47" s="153"/>
      <c r="E47" s="39"/>
      <c r="F47" s="39"/>
      <c r="G47" s="39"/>
      <c r="H47" s="39"/>
      <c r="I47" s="39"/>
      <c r="J47" s="39"/>
      <c r="K47" s="39"/>
      <c r="L47" s="39"/>
      <c r="M47" s="39"/>
      <c r="N47" s="39"/>
      <c r="O47" s="39"/>
      <c r="P47" s="39"/>
      <c r="Q47" s="39"/>
      <c r="R47" s="39"/>
      <c r="S47" s="39"/>
      <c r="T47" s="39"/>
      <c r="U47" s="39"/>
      <c r="V47" s="39"/>
      <c r="W47" s="39"/>
      <c r="X47" s="39"/>
      <c r="Y47" s="39"/>
    </row>
    <row r="48" spans="1:25">
      <c r="A48" s="39"/>
      <c r="B48" s="39"/>
      <c r="C48" s="39"/>
      <c r="D48" s="153"/>
      <c r="E48" s="39"/>
      <c r="F48" s="39"/>
      <c r="G48" s="39"/>
      <c r="H48" s="39"/>
      <c r="I48" s="39"/>
      <c r="J48" s="39"/>
      <c r="K48" s="39"/>
      <c r="L48" s="39"/>
      <c r="M48" s="39"/>
      <c r="N48" s="39"/>
      <c r="O48" s="39"/>
      <c r="P48" s="39"/>
      <c r="Q48" s="39"/>
      <c r="R48" s="39"/>
      <c r="S48" s="39"/>
      <c r="T48" s="39"/>
      <c r="U48" s="39"/>
      <c r="V48" s="39"/>
      <c r="W48" s="39"/>
      <c r="X48" s="39"/>
      <c r="Y48" s="39"/>
    </row>
    <row r="49" spans="1:25">
      <c r="A49" s="39"/>
      <c r="B49" s="39"/>
      <c r="C49" s="39"/>
      <c r="D49" s="153"/>
      <c r="E49" s="39"/>
      <c r="F49" s="39"/>
      <c r="G49" s="39"/>
      <c r="H49" s="39"/>
      <c r="I49" s="39"/>
      <c r="J49" s="39"/>
      <c r="K49" s="39"/>
      <c r="L49" s="39"/>
      <c r="M49" s="39"/>
      <c r="N49" s="39"/>
      <c r="O49" s="39"/>
      <c r="P49" s="39"/>
      <c r="Q49" s="39"/>
      <c r="R49" s="39"/>
      <c r="S49" s="39"/>
      <c r="T49" s="39"/>
      <c r="U49" s="39"/>
      <c r="V49" s="39"/>
      <c r="W49" s="39"/>
      <c r="X49" s="39"/>
      <c r="Y49" s="39"/>
    </row>
    <row r="50" spans="1:25">
      <c r="A50" s="39"/>
      <c r="B50" s="39"/>
      <c r="C50" s="39"/>
      <c r="D50" s="153"/>
      <c r="E50" s="39"/>
      <c r="F50" s="39"/>
      <c r="G50" s="39"/>
      <c r="H50" s="39"/>
      <c r="I50" s="39"/>
      <c r="J50" s="39"/>
      <c r="K50" s="39"/>
      <c r="L50" s="39"/>
      <c r="M50" s="39"/>
      <c r="N50" s="39"/>
      <c r="O50" s="39"/>
      <c r="P50" s="39"/>
      <c r="Q50" s="39"/>
      <c r="R50" s="39"/>
      <c r="S50" s="39"/>
      <c r="T50" s="39"/>
      <c r="U50" s="39"/>
      <c r="V50" s="39"/>
      <c r="W50" s="39"/>
      <c r="X50" s="39"/>
      <c r="Y50" s="39"/>
    </row>
    <row r="51" spans="1:25">
      <c r="A51" s="39"/>
      <c r="B51" s="39"/>
      <c r="C51" s="39"/>
      <c r="D51" s="153"/>
      <c r="E51" s="39"/>
      <c r="F51" s="39"/>
      <c r="G51" s="39"/>
      <c r="H51" s="39"/>
      <c r="I51" s="39"/>
      <c r="J51" s="39"/>
      <c r="K51" s="39"/>
      <c r="L51" s="39"/>
      <c r="M51" s="39"/>
      <c r="N51" s="39"/>
      <c r="O51" s="39"/>
      <c r="P51" s="39"/>
      <c r="Q51" s="39"/>
      <c r="R51" s="39"/>
      <c r="S51" s="39"/>
      <c r="T51" s="39"/>
      <c r="U51" s="39"/>
      <c r="V51" s="39"/>
      <c r="W51" s="39"/>
      <c r="X51" s="39"/>
      <c r="Y51" s="39"/>
    </row>
    <row r="52" spans="1:25">
      <c r="A52" s="39"/>
      <c r="B52" s="39"/>
      <c r="C52" s="39"/>
      <c r="D52" s="153"/>
      <c r="E52" s="39"/>
      <c r="F52" s="39"/>
      <c r="G52" s="39"/>
      <c r="H52" s="39"/>
      <c r="I52" s="39"/>
      <c r="J52" s="39"/>
      <c r="K52" s="39"/>
      <c r="L52" s="39"/>
      <c r="M52" s="39"/>
      <c r="N52" s="39"/>
      <c r="O52" s="39"/>
      <c r="P52" s="39"/>
      <c r="Q52" s="39"/>
      <c r="R52" s="39"/>
      <c r="S52" s="39"/>
      <c r="T52" s="39"/>
      <c r="U52" s="39"/>
      <c r="V52" s="39"/>
      <c r="W52" s="39"/>
      <c r="X52" s="39"/>
      <c r="Y52" s="39"/>
    </row>
    <row r="53" spans="1:25">
      <c r="A53" s="39"/>
      <c r="B53" s="39"/>
      <c r="C53" s="39"/>
      <c r="D53" s="153"/>
      <c r="E53" s="39"/>
      <c r="F53" s="39"/>
      <c r="G53" s="39"/>
      <c r="H53" s="39"/>
      <c r="I53" s="39"/>
      <c r="J53" s="39"/>
      <c r="K53" s="39"/>
      <c r="L53" s="39"/>
      <c r="M53" s="39"/>
      <c r="N53" s="39"/>
      <c r="O53" s="39"/>
      <c r="P53" s="39"/>
      <c r="Q53" s="39"/>
      <c r="R53" s="39"/>
      <c r="S53" s="39"/>
      <c r="T53" s="39"/>
      <c r="U53" s="39"/>
      <c r="V53" s="39"/>
      <c r="W53" s="39"/>
      <c r="X53" s="39"/>
      <c r="Y53" s="39"/>
    </row>
    <row r="54" spans="1:25">
      <c r="A54" s="39"/>
      <c r="B54" s="39"/>
      <c r="C54" s="39"/>
      <c r="D54" s="153"/>
      <c r="E54" s="39"/>
      <c r="F54" s="39"/>
      <c r="G54" s="39"/>
      <c r="H54" s="39"/>
      <c r="I54" s="39"/>
      <c r="J54" s="39"/>
      <c r="K54" s="39"/>
      <c r="L54" s="39"/>
      <c r="M54" s="39"/>
      <c r="N54" s="39"/>
      <c r="O54" s="39"/>
      <c r="P54" s="39"/>
      <c r="Q54" s="39"/>
      <c r="R54" s="39"/>
      <c r="S54" s="39"/>
      <c r="T54" s="39"/>
      <c r="U54" s="39"/>
      <c r="V54" s="39"/>
      <c r="W54" s="39"/>
      <c r="X54" s="39"/>
      <c r="Y54" s="39"/>
    </row>
    <row r="55" spans="1:25">
      <c r="A55" s="39"/>
      <c r="B55" s="39"/>
      <c r="C55" s="39"/>
      <c r="D55" s="153"/>
      <c r="E55" s="39"/>
      <c r="F55" s="39"/>
      <c r="G55" s="39"/>
      <c r="H55" s="39"/>
      <c r="I55" s="39"/>
      <c r="J55" s="39"/>
      <c r="K55" s="39"/>
      <c r="L55" s="39"/>
      <c r="M55" s="39"/>
      <c r="N55" s="39"/>
      <c r="O55" s="39"/>
      <c r="P55" s="39"/>
      <c r="Q55" s="39"/>
      <c r="R55" s="39"/>
      <c r="S55" s="39"/>
      <c r="T55" s="39"/>
      <c r="U55" s="39"/>
      <c r="V55" s="39"/>
      <c r="W55" s="39"/>
      <c r="X55" s="39"/>
      <c r="Y55" s="39"/>
    </row>
    <row r="56" spans="1:25">
      <c r="A56" s="39"/>
      <c r="B56" s="39"/>
      <c r="C56" s="39"/>
      <c r="D56" s="153"/>
      <c r="E56" s="39"/>
      <c r="F56" s="39"/>
      <c r="G56" s="39"/>
      <c r="H56" s="39"/>
      <c r="I56" s="39"/>
      <c r="J56" s="39"/>
      <c r="K56" s="39"/>
      <c r="L56" s="39"/>
      <c r="M56" s="39"/>
      <c r="N56" s="39"/>
      <c r="O56" s="39"/>
      <c r="P56" s="39"/>
      <c r="Q56" s="39"/>
      <c r="R56" s="39"/>
      <c r="S56" s="39"/>
      <c r="T56" s="39"/>
      <c r="U56" s="39"/>
      <c r="V56" s="39"/>
      <c r="W56" s="39"/>
      <c r="X56" s="39"/>
      <c r="Y56" s="39"/>
    </row>
    <row r="57" spans="1:25">
      <c r="I57" s="39"/>
      <c r="J57" s="39"/>
      <c r="K57" s="39"/>
      <c r="L57" s="39"/>
      <c r="M57" s="39"/>
      <c r="N57" s="39"/>
      <c r="O57" s="39"/>
      <c r="P57" s="39"/>
      <c r="Q57" s="39"/>
      <c r="R57" s="39"/>
      <c r="S57" s="39"/>
      <c r="T57" s="39"/>
      <c r="U57" s="39"/>
      <c r="V57" s="39"/>
      <c r="W57" s="39"/>
      <c r="X57" s="39"/>
      <c r="Y57" s="39"/>
    </row>
    <row r="58" spans="1:25">
      <c r="I58" s="39"/>
      <c r="J58" s="39"/>
      <c r="K58" s="39"/>
      <c r="L58" s="39"/>
      <c r="M58" s="39"/>
      <c r="N58" s="39"/>
      <c r="O58" s="39"/>
      <c r="P58" s="39"/>
      <c r="Q58" s="39"/>
      <c r="R58" s="39"/>
      <c r="S58" s="39"/>
      <c r="T58" s="39"/>
      <c r="U58" s="39"/>
      <c r="V58" s="39"/>
      <c r="W58" s="39"/>
      <c r="X58" s="39"/>
      <c r="Y58" s="39"/>
    </row>
    <row r="59" spans="1:25">
      <c r="I59" s="39"/>
      <c r="J59" s="39"/>
      <c r="K59" s="39"/>
      <c r="L59" s="39"/>
      <c r="M59" s="39"/>
      <c r="N59" s="39"/>
      <c r="O59" s="39"/>
      <c r="P59" s="39"/>
      <c r="Q59" s="39"/>
      <c r="R59" s="39"/>
      <c r="S59" s="39"/>
      <c r="T59" s="39"/>
      <c r="U59" s="39"/>
      <c r="V59" s="39"/>
      <c r="W59" s="39"/>
      <c r="X59" s="39"/>
      <c r="Y59" s="39"/>
    </row>
    <row r="60" spans="1:25">
      <c r="I60" s="39"/>
      <c r="J60" s="39"/>
      <c r="K60" s="39"/>
      <c r="L60" s="39"/>
      <c r="M60" s="39"/>
      <c r="N60" s="39"/>
      <c r="O60" s="39"/>
      <c r="P60" s="39"/>
      <c r="Q60" s="39"/>
      <c r="R60" s="39"/>
      <c r="S60" s="39"/>
      <c r="T60" s="39"/>
      <c r="U60" s="39"/>
      <c r="V60" s="39"/>
      <c r="W60" s="39"/>
      <c r="X60" s="39"/>
      <c r="Y60" s="39"/>
    </row>
    <row r="61" spans="1:25">
      <c r="I61" s="39"/>
      <c r="J61" s="39"/>
      <c r="K61" s="39"/>
      <c r="L61" s="39"/>
      <c r="M61" s="39"/>
      <c r="N61" s="39"/>
      <c r="O61" s="39"/>
      <c r="P61" s="39"/>
      <c r="Q61" s="39"/>
      <c r="R61" s="39"/>
      <c r="S61" s="39"/>
      <c r="T61" s="39"/>
      <c r="U61" s="39"/>
      <c r="V61" s="39"/>
      <c r="W61" s="39"/>
      <c r="X61" s="39"/>
      <c r="Y61" s="39"/>
    </row>
    <row r="62" spans="1:25">
      <c r="I62" s="39"/>
      <c r="J62" s="39"/>
      <c r="K62" s="39"/>
      <c r="L62" s="39"/>
      <c r="M62" s="39"/>
      <c r="N62" s="39"/>
      <c r="O62" s="39"/>
      <c r="P62" s="39"/>
      <c r="Q62" s="39"/>
      <c r="R62" s="39"/>
      <c r="S62" s="39"/>
      <c r="T62" s="39"/>
      <c r="U62" s="39"/>
      <c r="V62" s="39"/>
      <c r="W62" s="39"/>
      <c r="X62" s="39"/>
      <c r="Y62" s="39"/>
    </row>
    <row r="63" spans="1:25" ht="15.75" thickBot="1">
      <c r="I63" s="39"/>
      <c r="J63" s="39"/>
      <c r="K63" s="39"/>
      <c r="L63" s="39"/>
      <c r="M63" s="39"/>
      <c r="N63" s="39"/>
      <c r="O63" s="39"/>
      <c r="P63" s="39"/>
      <c r="Q63" s="39"/>
      <c r="R63" s="39"/>
      <c r="S63" s="39"/>
      <c r="T63" s="39"/>
      <c r="U63" s="39"/>
      <c r="V63" s="39"/>
      <c r="W63" s="39"/>
      <c r="X63" s="39"/>
      <c r="Y63" s="39"/>
    </row>
    <row r="64" spans="1:25">
      <c r="B64" s="207" t="s">
        <v>44</v>
      </c>
      <c r="I64" s="39"/>
      <c r="J64" s="39"/>
      <c r="K64" s="39"/>
      <c r="L64" s="39"/>
      <c r="M64" s="39"/>
      <c r="N64" s="39"/>
      <c r="O64" s="39"/>
      <c r="P64" s="39"/>
      <c r="Q64" s="39"/>
      <c r="R64" s="39"/>
      <c r="S64" s="39"/>
      <c r="T64" s="39"/>
      <c r="U64" s="39"/>
      <c r="V64" s="39"/>
      <c r="W64" s="39"/>
      <c r="X64" s="39"/>
      <c r="Y64" s="39"/>
    </row>
    <row r="65" spans="2:25">
      <c r="B65" s="208"/>
      <c r="I65" s="39"/>
      <c r="J65" s="39"/>
      <c r="K65" s="39"/>
      <c r="L65" s="39"/>
      <c r="M65" s="39"/>
      <c r="N65" s="39"/>
      <c r="O65" s="39"/>
      <c r="P65" s="39"/>
      <c r="Q65" s="39"/>
      <c r="R65" s="39"/>
      <c r="S65" s="39"/>
      <c r="T65" s="39"/>
      <c r="U65" s="39"/>
      <c r="V65" s="39"/>
      <c r="W65" s="39"/>
      <c r="X65" s="39"/>
      <c r="Y65" s="39"/>
    </row>
    <row r="66" spans="2:25">
      <c r="B66" s="209" t="s">
        <v>46</v>
      </c>
      <c r="I66" s="39"/>
      <c r="J66" s="39"/>
      <c r="K66" s="39"/>
      <c r="L66" s="39"/>
      <c r="M66" s="39"/>
      <c r="N66" s="39"/>
      <c r="O66" s="39"/>
      <c r="P66" s="39"/>
      <c r="Q66" s="39"/>
      <c r="R66" s="39"/>
      <c r="S66" s="39"/>
      <c r="T66" s="39"/>
      <c r="U66" s="39"/>
      <c r="V66" s="39"/>
      <c r="W66" s="39"/>
      <c r="X66" s="39"/>
      <c r="Y66" s="39"/>
    </row>
    <row r="67" spans="2:25">
      <c r="B67" s="209" t="s">
        <v>41</v>
      </c>
      <c r="I67" s="39"/>
      <c r="J67" s="39"/>
      <c r="K67" s="39"/>
      <c r="L67" s="39"/>
      <c r="M67" s="39"/>
      <c r="N67" s="39"/>
      <c r="O67" s="39"/>
      <c r="P67" s="39"/>
      <c r="Q67" s="39"/>
      <c r="R67" s="39"/>
      <c r="S67" s="39"/>
      <c r="T67" s="39"/>
      <c r="U67" s="39"/>
      <c r="V67" s="39"/>
      <c r="W67" s="39"/>
      <c r="X67" s="39"/>
      <c r="Y67" s="39"/>
    </row>
    <row r="68" spans="2:25">
      <c r="B68" s="209" t="s">
        <v>42</v>
      </c>
      <c r="I68" s="39"/>
      <c r="J68" s="39"/>
      <c r="K68" s="39"/>
      <c r="L68" s="39"/>
      <c r="M68" s="39"/>
      <c r="N68" s="39"/>
      <c r="O68" s="39"/>
      <c r="P68" s="39"/>
      <c r="Q68" s="39"/>
      <c r="R68" s="39"/>
      <c r="S68" s="39"/>
      <c r="T68" s="39"/>
      <c r="U68" s="39"/>
      <c r="V68" s="39"/>
      <c r="W68" s="39"/>
      <c r="X68" s="39"/>
      <c r="Y68" s="39"/>
    </row>
    <row r="69" spans="2:25">
      <c r="B69" s="209" t="s">
        <v>48</v>
      </c>
    </row>
    <row r="70" spans="2:25">
      <c r="B70" s="208" t="s">
        <v>47</v>
      </c>
    </row>
    <row r="71" spans="2:25">
      <c r="B71" s="208"/>
    </row>
    <row r="72" spans="2:25" ht="15.75" thickBot="1">
      <c r="B72" s="210" t="s">
        <v>45</v>
      </c>
    </row>
  </sheetData>
  <mergeCells count="13">
    <mergeCell ref="B1:E1"/>
    <mergeCell ref="B33:C33"/>
    <mergeCell ref="B30:C30"/>
    <mergeCell ref="B32:C32"/>
    <mergeCell ref="B29:C29"/>
    <mergeCell ref="B11:C11"/>
    <mergeCell ref="B3:C3"/>
    <mergeCell ref="B5:C5"/>
    <mergeCell ref="B14:C14"/>
    <mergeCell ref="B23:C23"/>
    <mergeCell ref="B12:C12"/>
    <mergeCell ref="B21:C21"/>
    <mergeCell ref="B20:C20"/>
  </mergeCells>
  <dataValidations count="1">
    <dataValidation type="list" allowBlank="1" showInputMessage="1" showErrorMessage="1" sqref="B8:B10 B17:B19 B26:B28">
      <formula1>$B$66:$B$70</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dimension ref="A1:X48"/>
  <sheetViews>
    <sheetView workbookViewId="0">
      <selection activeCell="B1" sqref="B1:D1"/>
    </sheetView>
  </sheetViews>
  <sheetFormatPr defaultRowHeight="15"/>
  <cols>
    <col min="1" max="1" width="3.5703125" style="9" customWidth="1"/>
    <col min="2" max="2" width="10.7109375" style="9" customWidth="1"/>
    <col min="3" max="3" width="77.7109375" style="9" customWidth="1"/>
    <col min="4" max="4" width="12.7109375" style="16" customWidth="1"/>
    <col min="5" max="8" width="9.140625" style="9"/>
    <col min="9" max="9" width="11.28515625" style="9" customWidth="1"/>
    <col min="10" max="16384" width="9.140625" style="9"/>
  </cols>
  <sheetData>
    <row r="1" spans="1:23" s="60" customFormat="1" ht="23.25" customHeight="1" thickBot="1">
      <c r="A1" s="71"/>
      <c r="B1" s="215" t="s">
        <v>161</v>
      </c>
      <c r="C1" s="216"/>
      <c r="D1" s="217"/>
      <c r="E1" s="71"/>
      <c r="F1" s="71"/>
      <c r="G1" s="71"/>
      <c r="H1" s="71"/>
      <c r="I1" s="71"/>
      <c r="J1" s="71"/>
      <c r="K1" s="71"/>
      <c r="L1" s="71"/>
      <c r="M1" s="71"/>
      <c r="N1" s="71"/>
      <c r="O1" s="71"/>
      <c r="P1" s="71"/>
      <c r="Q1" s="71"/>
      <c r="R1" s="71"/>
      <c r="S1" s="71"/>
      <c r="T1" s="71"/>
      <c r="U1" s="71"/>
      <c r="V1" s="71"/>
      <c r="W1" s="71"/>
    </row>
    <row r="2" spans="1:23" s="71" customFormat="1" ht="18.75" customHeight="1">
      <c r="B2" s="72"/>
      <c r="C2" s="73"/>
      <c r="D2" s="73"/>
    </row>
    <row r="3" spans="1:23" ht="18.75">
      <c r="A3" s="39"/>
      <c r="B3" s="283" t="s">
        <v>141</v>
      </c>
      <c r="C3" s="283"/>
      <c r="D3" s="63"/>
      <c r="E3" s="39"/>
      <c r="F3" s="39"/>
      <c r="G3" s="39"/>
      <c r="H3" s="39"/>
      <c r="I3" s="39"/>
      <c r="J3" s="39"/>
      <c r="K3" s="39"/>
      <c r="L3" s="39"/>
      <c r="M3" s="39"/>
      <c r="N3" s="39"/>
      <c r="O3" s="39"/>
      <c r="P3" s="39"/>
      <c r="Q3" s="39"/>
      <c r="R3" s="39"/>
      <c r="S3" s="39"/>
      <c r="T3" s="39"/>
      <c r="U3" s="39"/>
      <c r="V3" s="39"/>
    </row>
    <row r="4" spans="1:23">
      <c r="A4" s="39"/>
      <c r="B4" s="61"/>
      <c r="C4" s="61"/>
      <c r="D4" s="63"/>
      <c r="E4" s="39"/>
      <c r="F4" s="39"/>
      <c r="G4" s="39"/>
      <c r="H4" s="39"/>
      <c r="I4" s="39"/>
      <c r="J4" s="39"/>
      <c r="K4" s="39"/>
      <c r="L4" s="39"/>
      <c r="M4" s="39"/>
      <c r="N4" s="39"/>
      <c r="O4" s="39"/>
      <c r="P4" s="39"/>
      <c r="Q4" s="39"/>
      <c r="R4" s="39"/>
      <c r="S4" s="39"/>
      <c r="T4" s="39"/>
      <c r="U4" s="39"/>
      <c r="V4" s="39"/>
    </row>
    <row r="5" spans="1:23">
      <c r="A5" s="39"/>
      <c r="B5" s="286" t="s">
        <v>38</v>
      </c>
      <c r="C5" s="286"/>
      <c r="D5" s="63"/>
      <c r="E5" s="39"/>
      <c r="F5" s="39"/>
      <c r="G5" s="39"/>
      <c r="H5" s="39"/>
      <c r="I5" s="39"/>
      <c r="J5" s="39"/>
      <c r="K5" s="39"/>
      <c r="L5" s="39"/>
      <c r="M5" s="39"/>
      <c r="N5" s="39"/>
      <c r="O5" s="39"/>
      <c r="P5" s="39"/>
      <c r="Q5" s="39"/>
      <c r="R5" s="39"/>
      <c r="S5" s="39"/>
      <c r="T5" s="39"/>
      <c r="U5" s="39"/>
      <c r="V5" s="39"/>
    </row>
    <row r="6" spans="1:23">
      <c r="A6" s="39"/>
      <c r="B6" s="142"/>
      <c r="C6" s="61" t="s">
        <v>34</v>
      </c>
      <c r="D6" s="63"/>
      <c r="E6" s="39"/>
      <c r="F6" s="39"/>
      <c r="G6" s="39"/>
      <c r="H6" s="39"/>
      <c r="I6" s="39"/>
      <c r="J6" s="39"/>
      <c r="K6" s="39"/>
      <c r="L6" s="39"/>
      <c r="M6" s="39"/>
      <c r="N6" s="39"/>
      <c r="O6" s="39"/>
      <c r="P6" s="39"/>
      <c r="Q6" s="39"/>
      <c r="R6" s="39"/>
      <c r="S6" s="39"/>
      <c r="T6" s="39"/>
      <c r="U6" s="39"/>
      <c r="V6" s="39"/>
    </row>
    <row r="7" spans="1:23">
      <c r="A7" s="39"/>
      <c r="B7" s="142"/>
      <c r="C7" s="61" t="s">
        <v>35</v>
      </c>
      <c r="D7" s="63"/>
      <c r="E7" s="39"/>
      <c r="F7" s="39"/>
      <c r="G7" s="39"/>
      <c r="H7" s="39"/>
      <c r="I7" s="39"/>
      <c r="J7" s="39"/>
      <c r="K7" s="39"/>
      <c r="L7" s="39"/>
      <c r="M7" s="39"/>
      <c r="N7" s="39"/>
      <c r="O7" s="39"/>
      <c r="P7" s="39"/>
      <c r="Q7" s="39"/>
      <c r="R7" s="39"/>
      <c r="S7" s="39"/>
      <c r="T7" s="39"/>
      <c r="U7" s="39"/>
      <c r="V7" s="39"/>
    </row>
    <row r="8" spans="1:23">
      <c r="A8" s="39"/>
      <c r="B8" s="143"/>
      <c r="C8" s="61" t="s">
        <v>37</v>
      </c>
      <c r="D8" s="63"/>
      <c r="E8" s="38"/>
      <c r="F8" s="38"/>
      <c r="G8" s="38"/>
      <c r="H8" s="38"/>
      <c r="I8" s="38"/>
      <c r="J8" s="38"/>
      <c r="K8" s="38"/>
      <c r="L8" s="39"/>
      <c r="M8" s="39"/>
      <c r="N8" s="39"/>
      <c r="O8" s="39"/>
      <c r="P8" s="39"/>
      <c r="Q8" s="39"/>
      <c r="R8" s="39"/>
      <c r="S8" s="39"/>
      <c r="T8" s="39"/>
      <c r="U8" s="39"/>
      <c r="V8" s="39"/>
    </row>
    <row r="9" spans="1:23">
      <c r="A9" s="39"/>
      <c r="B9" s="142"/>
      <c r="C9" s="61" t="s">
        <v>36</v>
      </c>
      <c r="D9" s="63"/>
      <c r="E9" s="38"/>
      <c r="F9" s="38"/>
      <c r="G9" s="38"/>
      <c r="H9" s="38"/>
      <c r="I9" s="38"/>
      <c r="J9" s="38"/>
      <c r="K9" s="38"/>
      <c r="L9" s="39"/>
      <c r="M9" s="39"/>
      <c r="N9" s="39"/>
      <c r="O9" s="39"/>
      <c r="P9" s="39"/>
      <c r="Q9" s="39"/>
      <c r="R9" s="39"/>
      <c r="S9" s="39"/>
      <c r="T9" s="39"/>
      <c r="U9" s="39"/>
      <c r="V9" s="39"/>
    </row>
    <row r="10" spans="1:23" ht="15.75" thickBot="1">
      <c r="A10" s="39"/>
      <c r="B10" s="61"/>
      <c r="C10" s="61"/>
      <c r="D10" s="63"/>
      <c r="E10" s="38"/>
      <c r="F10" s="109"/>
      <c r="G10" s="38"/>
      <c r="H10" s="38"/>
      <c r="I10" s="38"/>
      <c r="J10" s="38"/>
      <c r="K10" s="38"/>
      <c r="L10" s="39"/>
      <c r="M10" s="39"/>
      <c r="N10" s="39"/>
      <c r="O10" s="39"/>
      <c r="P10" s="39"/>
      <c r="Q10" s="39"/>
      <c r="R10" s="39"/>
      <c r="S10" s="39"/>
      <c r="T10" s="39"/>
      <c r="U10" s="39"/>
      <c r="V10" s="39"/>
      <c r="W10" s="39"/>
    </row>
    <row r="11" spans="1:23" ht="16.5" thickBot="1">
      <c r="A11" s="39"/>
      <c r="B11" s="97" t="s">
        <v>0</v>
      </c>
      <c r="C11" s="98" t="s">
        <v>145</v>
      </c>
      <c r="D11" s="96" t="s">
        <v>50</v>
      </c>
      <c r="E11" s="38"/>
      <c r="F11" s="147"/>
      <c r="G11" s="147"/>
      <c r="H11" s="147"/>
      <c r="I11" s="147"/>
      <c r="J11" s="38"/>
      <c r="K11" s="38"/>
      <c r="L11" s="39"/>
      <c r="M11" s="39"/>
      <c r="N11" s="39"/>
      <c r="O11" s="39"/>
      <c r="P11" s="39"/>
      <c r="Q11" s="39"/>
      <c r="R11" s="39"/>
      <c r="S11" s="39"/>
      <c r="T11" s="39"/>
      <c r="U11" s="39"/>
      <c r="V11" s="39"/>
      <c r="W11" s="39"/>
    </row>
    <row r="12" spans="1:23" ht="27.75" customHeight="1" thickBot="1">
      <c r="A12" s="39"/>
      <c r="B12" s="18" t="s">
        <v>46</v>
      </c>
      <c r="C12" s="6"/>
      <c r="D12" s="15" t="str">
        <f>IF(B12="Completed",5, IF(B12="Not Pursuing", 0, IF(B12="Select","", IF(B12="Pursuing",""))))</f>
        <v/>
      </c>
      <c r="E12" s="38"/>
      <c r="F12" s="38"/>
      <c r="G12" s="38"/>
      <c r="H12" s="38"/>
      <c r="I12" s="38"/>
      <c r="J12" s="38"/>
      <c r="K12" s="38"/>
      <c r="L12" s="39"/>
      <c r="M12" s="39"/>
      <c r="N12" s="39"/>
      <c r="O12" s="39"/>
      <c r="P12" s="39"/>
      <c r="Q12" s="39"/>
      <c r="R12" s="39"/>
      <c r="S12" s="39"/>
      <c r="T12" s="39"/>
      <c r="U12" s="39"/>
      <c r="V12" s="39"/>
      <c r="W12" s="39"/>
    </row>
    <row r="13" spans="1:23" ht="32.25" customHeight="1" thickBot="1">
      <c r="A13" s="39"/>
      <c r="B13" s="18" t="s">
        <v>46</v>
      </c>
      <c r="C13" s="6"/>
      <c r="D13" s="15" t="str">
        <f>IF(B13="Completed",5, IF(B13="Not Pursuing", 0, IF(B13="Select","", IF(B13="Pursuing",""))))</f>
        <v/>
      </c>
      <c r="E13" s="38"/>
      <c r="F13" s="38"/>
      <c r="G13" s="38"/>
      <c r="H13" s="38"/>
      <c r="I13" s="38"/>
      <c r="J13" s="38"/>
      <c r="K13" s="38"/>
      <c r="L13" s="39"/>
      <c r="M13" s="39"/>
      <c r="N13" s="39"/>
      <c r="O13" s="39"/>
      <c r="P13" s="39"/>
      <c r="Q13" s="39"/>
      <c r="R13" s="39"/>
      <c r="S13" s="39"/>
      <c r="T13" s="39"/>
      <c r="U13" s="39"/>
      <c r="V13" s="39"/>
      <c r="W13" s="39"/>
    </row>
    <row r="14" spans="1:23" ht="15.75" thickBot="1">
      <c r="A14" s="39"/>
      <c r="B14" s="287" t="s">
        <v>142</v>
      </c>
      <c r="C14" s="288"/>
      <c r="D14" s="95">
        <f>SUM(D12:D13)</f>
        <v>0</v>
      </c>
      <c r="E14" s="39"/>
      <c r="F14" s="39"/>
      <c r="G14" s="39"/>
      <c r="H14" s="39"/>
      <c r="I14" s="39"/>
      <c r="J14" s="39"/>
      <c r="K14" s="39"/>
      <c r="L14" s="39"/>
      <c r="M14" s="39"/>
      <c r="N14" s="39"/>
      <c r="O14" s="39"/>
      <c r="P14" s="39"/>
      <c r="Q14" s="39"/>
      <c r="R14" s="39"/>
      <c r="S14" s="39"/>
      <c r="T14" s="39"/>
      <c r="U14" s="39"/>
      <c r="V14" s="39"/>
      <c r="W14" s="39"/>
    </row>
    <row r="15" spans="1:23" ht="15.75" thickBot="1">
      <c r="A15" s="39"/>
      <c r="B15" s="284" t="s">
        <v>143</v>
      </c>
      <c r="C15" s="285"/>
      <c r="D15" s="94">
        <f>D14</f>
        <v>0</v>
      </c>
      <c r="E15" s="39"/>
      <c r="F15" s="39"/>
      <c r="G15" s="39"/>
      <c r="H15" s="39"/>
      <c r="I15" s="39"/>
      <c r="J15" s="39"/>
      <c r="K15" s="39"/>
      <c r="L15" s="39"/>
      <c r="M15" s="39"/>
      <c r="N15" s="39"/>
      <c r="O15" s="39"/>
      <c r="P15" s="39"/>
      <c r="Q15" s="39"/>
      <c r="R15" s="39"/>
      <c r="S15" s="39"/>
      <c r="T15" s="39"/>
      <c r="U15" s="39"/>
      <c r="V15" s="39"/>
      <c r="W15" s="39"/>
    </row>
    <row r="16" spans="1:23">
      <c r="A16" s="39"/>
      <c r="B16" s="61"/>
      <c r="C16" s="61"/>
      <c r="D16" s="63"/>
      <c r="E16" s="39"/>
      <c r="F16" s="39"/>
      <c r="G16" s="39"/>
      <c r="H16" s="39"/>
      <c r="I16" s="39"/>
      <c r="J16" s="39"/>
      <c r="K16" s="39"/>
      <c r="L16" s="39"/>
      <c r="M16" s="39"/>
      <c r="N16" s="39"/>
      <c r="O16" s="39"/>
      <c r="P16" s="39"/>
      <c r="Q16" s="39"/>
      <c r="R16" s="39"/>
      <c r="S16" s="39"/>
      <c r="T16" s="39"/>
      <c r="U16" s="39"/>
      <c r="V16" s="39"/>
      <c r="W16" s="39"/>
    </row>
    <row r="17" spans="1:24" ht="21">
      <c r="A17" s="39"/>
      <c r="B17" s="198"/>
      <c r="C17" s="199"/>
      <c r="D17" s="200"/>
      <c r="E17" s="39"/>
      <c r="F17" s="39"/>
      <c r="G17" s="39"/>
      <c r="H17" s="39"/>
      <c r="I17" s="39"/>
      <c r="J17" s="39"/>
      <c r="K17" s="39"/>
      <c r="L17" s="39"/>
      <c r="M17" s="39"/>
      <c r="N17" s="39"/>
      <c r="O17" s="39"/>
      <c r="P17" s="39"/>
      <c r="Q17" s="39"/>
      <c r="R17" s="39"/>
      <c r="S17" s="39"/>
      <c r="T17" s="39"/>
      <c r="U17" s="39"/>
      <c r="V17" s="39"/>
      <c r="W17" s="39"/>
    </row>
    <row r="18" spans="1:24">
      <c r="A18" s="39"/>
      <c r="B18" s="154"/>
      <c r="C18" s="154"/>
      <c r="D18" s="155"/>
      <c r="E18" s="39"/>
      <c r="F18" s="39"/>
      <c r="G18" s="39"/>
      <c r="H18" s="39"/>
      <c r="I18" s="39"/>
      <c r="J18" s="39"/>
      <c r="K18" s="39"/>
      <c r="L18" s="39"/>
      <c r="M18" s="39"/>
      <c r="N18" s="39"/>
      <c r="O18" s="39"/>
      <c r="P18" s="39"/>
      <c r="Q18" s="39"/>
      <c r="R18" s="39"/>
      <c r="S18" s="39"/>
      <c r="T18" s="39"/>
      <c r="U18" s="39"/>
      <c r="V18" s="39"/>
      <c r="W18" s="39"/>
    </row>
    <row r="19" spans="1:24">
      <c r="A19" s="39"/>
      <c r="B19" s="154"/>
      <c r="C19" s="154"/>
      <c r="D19" s="155"/>
      <c r="E19" s="39"/>
      <c r="F19" s="39"/>
      <c r="G19" s="39"/>
      <c r="H19" s="39"/>
      <c r="I19" s="39"/>
      <c r="J19" s="39"/>
      <c r="K19" s="39"/>
      <c r="L19" s="39"/>
      <c r="M19" s="39"/>
      <c r="N19" s="39"/>
      <c r="O19" s="39"/>
      <c r="P19" s="39"/>
      <c r="Q19" s="39"/>
      <c r="R19" s="39"/>
      <c r="S19" s="39"/>
      <c r="T19" s="39"/>
      <c r="U19" s="39"/>
      <c r="V19" s="39"/>
      <c r="W19" s="39"/>
    </row>
    <row r="20" spans="1:24">
      <c r="A20" s="39"/>
      <c r="B20" s="154"/>
      <c r="C20" s="154"/>
      <c r="D20" s="155"/>
      <c r="E20" s="39"/>
      <c r="F20" s="39"/>
      <c r="G20" s="39"/>
      <c r="H20" s="39"/>
      <c r="I20" s="39"/>
      <c r="J20" s="39"/>
      <c r="K20" s="39"/>
      <c r="L20" s="39"/>
      <c r="M20" s="39"/>
      <c r="N20" s="39"/>
      <c r="O20" s="39"/>
      <c r="P20" s="39"/>
      <c r="Q20" s="39"/>
      <c r="R20" s="39"/>
      <c r="S20" s="39"/>
      <c r="T20" s="39"/>
      <c r="U20" s="39"/>
      <c r="V20" s="39"/>
      <c r="W20" s="39"/>
    </row>
    <row r="21" spans="1:24">
      <c r="A21" s="39"/>
      <c r="B21" s="154"/>
      <c r="C21" s="154"/>
      <c r="D21" s="155"/>
      <c r="E21" s="39"/>
      <c r="F21" s="39"/>
      <c r="G21" s="39"/>
      <c r="H21" s="39"/>
      <c r="I21" s="39"/>
      <c r="J21" s="39"/>
      <c r="K21" s="39"/>
      <c r="L21" s="39"/>
      <c r="M21" s="39"/>
      <c r="N21" s="39"/>
      <c r="O21" s="39"/>
      <c r="P21" s="39"/>
      <c r="Q21" s="39"/>
      <c r="R21" s="39"/>
      <c r="S21" s="39"/>
      <c r="T21" s="39"/>
      <c r="U21" s="39"/>
      <c r="V21" s="39"/>
      <c r="W21" s="39"/>
    </row>
    <row r="22" spans="1:24">
      <c r="A22" s="39"/>
      <c r="B22" s="154"/>
      <c r="C22" s="154"/>
      <c r="D22" s="155"/>
      <c r="E22" s="39"/>
      <c r="F22" s="39"/>
      <c r="G22" s="39"/>
      <c r="H22" s="39"/>
      <c r="I22" s="39"/>
      <c r="J22" s="39"/>
      <c r="K22" s="39"/>
      <c r="L22" s="39"/>
      <c r="M22" s="39"/>
      <c r="N22" s="39"/>
      <c r="O22" s="39"/>
      <c r="P22" s="39"/>
      <c r="Q22" s="39"/>
      <c r="R22" s="39"/>
      <c r="S22" s="39"/>
      <c r="T22" s="39"/>
      <c r="U22" s="39"/>
      <c r="V22" s="39"/>
      <c r="W22" s="39"/>
    </row>
    <row r="23" spans="1:24">
      <c r="A23" s="39"/>
      <c r="B23" s="156"/>
      <c r="C23" s="156"/>
      <c r="D23" s="155"/>
      <c r="E23" s="39"/>
      <c r="F23" s="39"/>
      <c r="G23" s="39"/>
      <c r="H23" s="39"/>
      <c r="I23" s="39"/>
      <c r="J23" s="39"/>
      <c r="K23" s="39"/>
      <c r="L23" s="39"/>
      <c r="M23" s="39"/>
      <c r="N23" s="39"/>
      <c r="O23" s="39"/>
      <c r="P23" s="39"/>
      <c r="Q23" s="39"/>
      <c r="R23" s="39"/>
      <c r="S23" s="39"/>
      <c r="T23" s="39"/>
      <c r="U23" s="39"/>
      <c r="V23" s="39"/>
      <c r="W23" s="39"/>
      <c r="X23" s="39"/>
    </row>
    <row r="24" spans="1:24">
      <c r="A24" s="39"/>
      <c r="B24" s="154"/>
      <c r="C24" s="154"/>
      <c r="D24" s="155"/>
      <c r="E24" s="39"/>
      <c r="F24" s="39"/>
      <c r="G24" s="39"/>
      <c r="H24" s="39"/>
      <c r="I24" s="39"/>
      <c r="J24" s="39"/>
      <c r="K24" s="39"/>
      <c r="L24" s="39"/>
      <c r="M24" s="39"/>
      <c r="N24" s="39"/>
      <c r="O24" s="39"/>
      <c r="P24" s="39"/>
      <c r="Q24" s="39"/>
      <c r="R24" s="39"/>
      <c r="S24" s="39"/>
      <c r="T24" s="39"/>
      <c r="U24" s="39"/>
      <c r="V24" s="39"/>
      <c r="W24" s="39"/>
      <c r="X24" s="39"/>
    </row>
    <row r="25" spans="1:24">
      <c r="A25" s="39"/>
      <c r="B25" s="154"/>
      <c r="C25" s="154"/>
      <c r="D25" s="155"/>
      <c r="E25" s="39"/>
      <c r="F25" s="39"/>
      <c r="G25" s="39"/>
      <c r="H25" s="39"/>
      <c r="I25" s="39"/>
      <c r="J25" s="39"/>
      <c r="K25" s="39"/>
      <c r="L25" s="39"/>
      <c r="M25" s="39"/>
      <c r="N25" s="39"/>
      <c r="O25" s="39"/>
      <c r="P25" s="39"/>
      <c r="Q25" s="39"/>
      <c r="R25" s="39"/>
      <c r="S25" s="39"/>
      <c r="T25" s="39"/>
      <c r="U25" s="39"/>
      <c r="V25" s="39"/>
      <c r="W25" s="39"/>
      <c r="X25" s="39"/>
    </row>
    <row r="26" spans="1:24">
      <c r="A26" s="39"/>
      <c r="B26" s="154"/>
      <c r="C26" s="154"/>
      <c r="D26" s="155"/>
      <c r="E26" s="39"/>
      <c r="F26" s="39"/>
      <c r="G26" s="39"/>
      <c r="H26" s="39"/>
      <c r="I26" s="39"/>
      <c r="J26" s="39"/>
      <c r="K26" s="39"/>
      <c r="L26" s="39"/>
      <c r="M26" s="39"/>
      <c r="N26" s="39"/>
      <c r="O26" s="39"/>
      <c r="P26" s="39"/>
      <c r="Q26" s="39"/>
      <c r="R26" s="39"/>
      <c r="S26" s="39"/>
      <c r="T26" s="39"/>
      <c r="U26" s="39"/>
      <c r="V26" s="39"/>
      <c r="W26" s="39"/>
      <c r="X26" s="39"/>
    </row>
    <row r="27" spans="1:24">
      <c r="A27" s="39"/>
      <c r="B27" s="154"/>
      <c r="C27" s="154"/>
      <c r="D27" s="155"/>
      <c r="E27" s="39"/>
      <c r="F27" s="39"/>
      <c r="G27" s="39"/>
      <c r="H27" s="39"/>
      <c r="I27" s="39"/>
      <c r="J27" s="39"/>
      <c r="K27" s="39"/>
      <c r="L27" s="39"/>
      <c r="M27" s="39"/>
      <c r="N27" s="39"/>
      <c r="O27" s="39"/>
      <c r="P27" s="39"/>
      <c r="Q27" s="39"/>
      <c r="R27" s="39"/>
      <c r="S27" s="39"/>
      <c r="T27" s="39"/>
      <c r="U27" s="39"/>
      <c r="V27" s="39"/>
      <c r="W27" s="39"/>
      <c r="X27" s="39"/>
    </row>
    <row r="28" spans="1:24">
      <c r="A28" s="39"/>
      <c r="B28" s="154"/>
      <c r="C28" s="154"/>
      <c r="D28" s="155"/>
      <c r="E28" s="39"/>
      <c r="F28" s="39"/>
      <c r="G28" s="39"/>
      <c r="H28" s="39"/>
      <c r="I28" s="39"/>
      <c r="J28" s="39"/>
      <c r="K28" s="39"/>
      <c r="L28" s="39"/>
      <c r="M28" s="39"/>
      <c r="N28" s="39"/>
      <c r="O28" s="39"/>
      <c r="P28" s="39"/>
      <c r="Q28" s="39"/>
      <c r="R28" s="39"/>
      <c r="S28" s="39"/>
      <c r="T28" s="39"/>
      <c r="U28" s="39"/>
      <c r="V28" s="39"/>
      <c r="W28" s="39"/>
      <c r="X28" s="39"/>
    </row>
    <row r="29" spans="1:24">
      <c r="A29" s="39"/>
      <c r="B29" s="156"/>
      <c r="C29" s="156"/>
      <c r="D29" s="155"/>
      <c r="E29" s="39"/>
      <c r="F29" s="39"/>
      <c r="G29" s="39"/>
      <c r="H29" s="39"/>
      <c r="I29" s="39"/>
      <c r="J29" s="39"/>
      <c r="K29" s="39"/>
      <c r="L29" s="39"/>
      <c r="M29" s="39"/>
      <c r="N29" s="39"/>
      <c r="O29" s="39"/>
      <c r="P29" s="39"/>
      <c r="Q29" s="39"/>
      <c r="R29" s="39"/>
      <c r="S29" s="39"/>
      <c r="T29" s="39"/>
      <c r="U29" s="39"/>
      <c r="V29" s="39"/>
      <c r="W29" s="39"/>
      <c r="X29" s="39"/>
    </row>
    <row r="30" spans="1:24">
      <c r="A30" s="39"/>
      <c r="B30" s="156"/>
      <c r="C30" s="156"/>
      <c r="D30" s="155"/>
      <c r="E30" s="39"/>
      <c r="F30" s="39"/>
      <c r="G30" s="39"/>
      <c r="H30" s="39"/>
      <c r="I30" s="39"/>
      <c r="J30" s="39"/>
      <c r="K30" s="39"/>
      <c r="L30" s="39"/>
      <c r="M30" s="39"/>
      <c r="N30" s="39"/>
      <c r="O30" s="39"/>
      <c r="P30" s="39"/>
      <c r="Q30" s="39"/>
      <c r="R30" s="39"/>
      <c r="S30" s="39"/>
      <c r="T30" s="39"/>
      <c r="U30" s="39"/>
      <c r="V30" s="39"/>
      <c r="W30" s="39"/>
      <c r="X30" s="39"/>
    </row>
    <row r="31" spans="1:24">
      <c r="A31" s="39"/>
      <c r="B31" s="61"/>
      <c r="C31" s="61"/>
      <c r="D31" s="63"/>
      <c r="E31" s="39"/>
      <c r="F31" s="39"/>
      <c r="G31" s="39"/>
      <c r="H31" s="39"/>
      <c r="I31" s="39"/>
      <c r="J31" s="39"/>
      <c r="K31" s="39"/>
      <c r="L31" s="39"/>
      <c r="M31" s="39"/>
      <c r="N31" s="39"/>
      <c r="O31" s="39"/>
      <c r="P31" s="39"/>
      <c r="Q31" s="39"/>
      <c r="R31" s="39"/>
      <c r="S31" s="39"/>
      <c r="T31" s="39"/>
      <c r="U31" s="39"/>
      <c r="V31" s="39"/>
      <c r="W31" s="39"/>
      <c r="X31" s="39"/>
    </row>
    <row r="32" spans="1:24">
      <c r="A32" s="39"/>
      <c r="B32" s="39"/>
      <c r="C32" s="39"/>
      <c r="D32" s="153"/>
      <c r="E32" s="39"/>
      <c r="F32" s="39"/>
      <c r="G32" s="39"/>
      <c r="H32" s="39"/>
      <c r="I32" s="39"/>
      <c r="J32" s="39"/>
      <c r="K32" s="39"/>
      <c r="L32" s="39"/>
      <c r="M32" s="39"/>
      <c r="N32" s="39"/>
      <c r="O32" s="39"/>
      <c r="P32" s="39"/>
      <c r="Q32" s="39"/>
      <c r="R32" s="39"/>
      <c r="S32" s="39"/>
      <c r="T32" s="39"/>
      <c r="U32" s="39"/>
      <c r="V32" s="39"/>
      <c r="W32" s="39"/>
      <c r="X32" s="39"/>
    </row>
    <row r="33" spans="1:24">
      <c r="A33" s="39"/>
      <c r="B33" s="39"/>
      <c r="C33" s="39"/>
      <c r="D33" s="153"/>
      <c r="E33" s="39"/>
      <c r="F33" s="39"/>
      <c r="G33" s="39"/>
      <c r="H33" s="39"/>
      <c r="I33" s="39"/>
      <c r="J33" s="39"/>
      <c r="K33" s="39"/>
      <c r="L33" s="39"/>
      <c r="M33" s="39"/>
      <c r="N33" s="39"/>
      <c r="O33" s="39"/>
      <c r="P33" s="39"/>
      <c r="Q33" s="39"/>
      <c r="R33" s="39"/>
      <c r="S33" s="39"/>
      <c r="T33" s="39"/>
      <c r="U33" s="39"/>
      <c r="V33" s="39"/>
      <c r="W33" s="39"/>
      <c r="X33" s="39"/>
    </row>
    <row r="34" spans="1:24">
      <c r="A34" s="39"/>
      <c r="B34" s="39"/>
      <c r="C34" s="39"/>
      <c r="D34" s="153"/>
      <c r="E34" s="39"/>
      <c r="F34" s="39"/>
      <c r="G34" s="39"/>
      <c r="H34" s="39"/>
      <c r="I34" s="39"/>
      <c r="J34" s="39"/>
      <c r="K34" s="39"/>
      <c r="L34" s="39"/>
      <c r="M34" s="39"/>
      <c r="N34" s="39"/>
      <c r="O34" s="39"/>
      <c r="P34" s="39"/>
      <c r="Q34" s="39"/>
      <c r="R34" s="39"/>
      <c r="S34" s="39"/>
      <c r="T34" s="39"/>
      <c r="U34" s="39"/>
      <c r="V34" s="39"/>
      <c r="W34" s="39"/>
      <c r="X34" s="39"/>
    </row>
    <row r="35" spans="1:24">
      <c r="A35" s="39"/>
      <c r="B35" s="39"/>
      <c r="C35" s="39"/>
      <c r="D35" s="153"/>
      <c r="E35" s="39"/>
      <c r="F35" s="39"/>
      <c r="G35" s="39"/>
      <c r="H35" s="39"/>
      <c r="I35" s="39"/>
      <c r="J35" s="39"/>
      <c r="K35" s="39"/>
      <c r="L35" s="39"/>
      <c r="M35" s="39"/>
      <c r="N35" s="39"/>
      <c r="O35" s="39"/>
      <c r="P35" s="39"/>
      <c r="Q35" s="39"/>
      <c r="R35" s="39"/>
      <c r="S35" s="39"/>
      <c r="T35" s="39"/>
      <c r="U35" s="39"/>
      <c r="V35" s="39"/>
      <c r="W35" s="39"/>
      <c r="X35" s="39"/>
    </row>
    <row r="36" spans="1:24">
      <c r="A36" s="39"/>
      <c r="B36" s="39"/>
      <c r="C36" s="39"/>
      <c r="D36" s="153"/>
      <c r="E36" s="39"/>
      <c r="F36" s="39"/>
      <c r="G36" s="39"/>
      <c r="H36" s="39"/>
      <c r="I36" s="39"/>
      <c r="J36" s="39"/>
      <c r="K36" s="39"/>
      <c r="L36" s="39"/>
      <c r="M36" s="39"/>
      <c r="N36" s="39"/>
      <c r="O36" s="39"/>
      <c r="P36" s="39"/>
      <c r="Q36" s="39"/>
      <c r="R36" s="39"/>
      <c r="S36" s="39"/>
      <c r="T36" s="39"/>
      <c r="U36" s="39"/>
      <c r="V36" s="39"/>
      <c r="W36" s="39"/>
      <c r="X36" s="39"/>
    </row>
    <row r="37" spans="1:24">
      <c r="A37" s="39"/>
      <c r="B37" s="39"/>
      <c r="C37" s="39"/>
      <c r="D37" s="153"/>
      <c r="E37" s="39"/>
      <c r="F37" s="39"/>
      <c r="G37" s="39"/>
      <c r="H37" s="39"/>
      <c r="I37" s="39"/>
      <c r="J37" s="39"/>
      <c r="K37" s="39"/>
      <c r="L37" s="39"/>
      <c r="M37" s="39"/>
      <c r="N37" s="39"/>
      <c r="O37" s="39"/>
      <c r="P37" s="39"/>
      <c r="Q37" s="39"/>
      <c r="R37" s="39"/>
      <c r="S37" s="39"/>
      <c r="T37" s="39"/>
      <c r="U37" s="39"/>
      <c r="V37" s="39"/>
      <c r="W37" s="39"/>
      <c r="X37" s="39"/>
    </row>
    <row r="38" spans="1:24">
      <c r="A38" s="39"/>
      <c r="B38" s="39"/>
      <c r="C38" s="39"/>
      <c r="D38" s="153"/>
      <c r="E38" s="39"/>
      <c r="F38" s="39"/>
      <c r="G38" s="39"/>
      <c r="H38" s="39"/>
      <c r="I38" s="39"/>
      <c r="J38" s="39"/>
      <c r="K38" s="39"/>
      <c r="L38" s="39"/>
      <c r="M38" s="39"/>
      <c r="N38" s="39"/>
      <c r="O38" s="39"/>
      <c r="P38" s="39"/>
      <c r="Q38" s="39"/>
      <c r="R38" s="39"/>
      <c r="S38" s="39"/>
      <c r="T38" s="39"/>
      <c r="U38" s="39"/>
      <c r="V38" s="39"/>
      <c r="W38" s="39"/>
      <c r="X38" s="39"/>
    </row>
    <row r="39" spans="1:24">
      <c r="A39" s="39"/>
      <c r="B39" s="39"/>
      <c r="C39" s="39"/>
      <c r="D39" s="153"/>
      <c r="E39" s="39"/>
      <c r="F39" s="39"/>
      <c r="G39" s="39"/>
      <c r="H39" s="39"/>
      <c r="I39" s="39"/>
      <c r="J39" s="39"/>
      <c r="K39" s="39"/>
      <c r="L39" s="39"/>
      <c r="M39" s="39"/>
      <c r="N39" s="39"/>
      <c r="O39" s="39"/>
      <c r="P39" s="39"/>
      <c r="Q39" s="39"/>
      <c r="R39" s="39"/>
      <c r="S39" s="39"/>
      <c r="T39" s="39"/>
      <c r="U39" s="39"/>
      <c r="V39" s="39"/>
      <c r="W39" s="39"/>
      <c r="X39" s="39"/>
    </row>
    <row r="40" spans="1:24">
      <c r="A40" s="39"/>
      <c r="B40" s="39"/>
      <c r="C40" s="39"/>
      <c r="D40" s="153"/>
      <c r="E40" s="39"/>
      <c r="F40" s="39"/>
      <c r="G40" s="39"/>
      <c r="H40" s="39"/>
      <c r="I40" s="39"/>
      <c r="J40" s="39"/>
      <c r="K40" s="39"/>
      <c r="L40" s="39"/>
      <c r="M40" s="39"/>
      <c r="N40" s="39"/>
      <c r="O40" s="39"/>
      <c r="P40" s="39"/>
      <c r="Q40" s="39"/>
      <c r="R40" s="39"/>
      <c r="S40" s="39"/>
      <c r="T40" s="39"/>
      <c r="U40" s="39"/>
      <c r="V40" s="39"/>
      <c r="W40" s="39"/>
      <c r="X40" s="39"/>
    </row>
    <row r="41" spans="1:24">
      <c r="A41" s="39"/>
      <c r="B41" s="39"/>
      <c r="C41" s="39"/>
      <c r="D41" s="153"/>
      <c r="E41" s="39"/>
      <c r="F41" s="39"/>
      <c r="G41" s="39"/>
      <c r="H41" s="39"/>
      <c r="I41" s="39"/>
      <c r="J41" s="39"/>
      <c r="K41" s="39"/>
      <c r="L41" s="39"/>
      <c r="M41" s="39"/>
      <c r="N41" s="39"/>
      <c r="O41" s="39"/>
      <c r="P41" s="39"/>
      <c r="Q41" s="39"/>
      <c r="R41" s="39"/>
      <c r="S41" s="39"/>
      <c r="T41" s="39"/>
      <c r="U41" s="39"/>
      <c r="V41" s="39"/>
      <c r="W41" s="39"/>
      <c r="X41" s="39"/>
    </row>
    <row r="42" spans="1:24">
      <c r="A42" s="39"/>
      <c r="B42" s="39"/>
      <c r="C42" s="39"/>
      <c r="D42" s="153"/>
      <c r="E42" s="39"/>
      <c r="F42" s="39"/>
      <c r="G42" s="39"/>
      <c r="H42" s="39"/>
      <c r="I42" s="39"/>
      <c r="J42" s="39"/>
      <c r="K42" s="39"/>
      <c r="L42" s="39"/>
      <c r="M42" s="39"/>
      <c r="N42" s="39"/>
      <c r="O42" s="39"/>
      <c r="P42" s="39"/>
      <c r="Q42" s="39"/>
      <c r="R42" s="39"/>
      <c r="S42" s="39"/>
      <c r="T42" s="39"/>
      <c r="U42" s="39"/>
      <c r="V42" s="39"/>
      <c r="W42" s="39"/>
      <c r="X42" s="39"/>
    </row>
    <row r="43" spans="1:24">
      <c r="A43" s="39"/>
      <c r="B43" s="39"/>
      <c r="C43" s="39"/>
      <c r="D43" s="153"/>
      <c r="E43" s="39"/>
      <c r="F43" s="39"/>
      <c r="G43" s="39"/>
      <c r="H43" s="39"/>
      <c r="I43" s="39"/>
      <c r="J43" s="39"/>
      <c r="K43" s="39"/>
      <c r="L43" s="39"/>
      <c r="M43" s="39"/>
      <c r="N43" s="39"/>
      <c r="O43" s="39"/>
      <c r="P43" s="39"/>
      <c r="Q43" s="39"/>
      <c r="R43" s="39"/>
      <c r="S43" s="39"/>
      <c r="T43" s="39"/>
      <c r="U43" s="39"/>
      <c r="V43" s="39"/>
      <c r="W43" s="39"/>
      <c r="X43" s="39"/>
    </row>
    <row r="44" spans="1:24">
      <c r="A44" s="39"/>
      <c r="B44" s="39"/>
      <c r="C44" s="39"/>
      <c r="D44" s="153"/>
      <c r="E44" s="39"/>
      <c r="F44" s="39"/>
      <c r="G44" s="39"/>
      <c r="H44" s="39"/>
      <c r="I44" s="39"/>
      <c r="J44" s="39"/>
      <c r="K44" s="39"/>
      <c r="L44" s="39"/>
      <c r="M44" s="39"/>
      <c r="N44" s="39"/>
      <c r="O44" s="39"/>
      <c r="P44" s="39"/>
      <c r="Q44" s="39"/>
      <c r="R44" s="39"/>
      <c r="S44" s="39"/>
      <c r="T44" s="39"/>
      <c r="U44" s="39"/>
      <c r="V44" s="39"/>
      <c r="W44" s="39"/>
      <c r="X44" s="39"/>
    </row>
    <row r="45" spans="1:24">
      <c r="A45" s="39"/>
      <c r="B45" s="39"/>
      <c r="C45" s="39"/>
      <c r="D45" s="153"/>
      <c r="E45" s="39"/>
      <c r="F45" s="39"/>
      <c r="G45" s="39"/>
      <c r="H45" s="39"/>
      <c r="I45" s="39"/>
      <c r="J45" s="39"/>
      <c r="K45" s="39"/>
      <c r="L45" s="39"/>
      <c r="M45" s="39"/>
      <c r="N45" s="39"/>
      <c r="O45" s="39"/>
      <c r="P45" s="39"/>
      <c r="Q45" s="39"/>
      <c r="R45" s="39"/>
      <c r="S45" s="39"/>
      <c r="T45" s="39"/>
      <c r="U45" s="39"/>
      <c r="V45" s="39"/>
      <c r="W45" s="39"/>
      <c r="X45" s="39"/>
    </row>
    <row r="46" spans="1:24">
      <c r="A46" s="39"/>
      <c r="B46" s="39"/>
      <c r="C46" s="39"/>
      <c r="D46" s="153"/>
      <c r="E46" s="39"/>
      <c r="F46" s="39"/>
      <c r="G46" s="39"/>
      <c r="H46" s="39"/>
      <c r="I46" s="39"/>
      <c r="J46" s="39"/>
      <c r="K46" s="39"/>
      <c r="L46" s="39"/>
      <c r="M46" s="39"/>
      <c r="N46" s="39"/>
      <c r="O46" s="39"/>
      <c r="P46" s="39"/>
      <c r="Q46" s="39"/>
      <c r="R46" s="39"/>
      <c r="S46" s="39"/>
      <c r="T46" s="39"/>
      <c r="U46" s="39"/>
      <c r="V46" s="39"/>
      <c r="W46" s="39"/>
      <c r="X46" s="39"/>
    </row>
    <row r="47" spans="1:24">
      <c r="A47" s="39"/>
      <c r="B47" s="39"/>
      <c r="C47" s="39"/>
      <c r="D47" s="153"/>
      <c r="E47" s="39"/>
      <c r="F47" s="39"/>
      <c r="G47" s="39"/>
      <c r="H47" s="39"/>
      <c r="I47" s="39"/>
      <c r="J47" s="39"/>
      <c r="K47" s="39"/>
      <c r="L47" s="39"/>
      <c r="M47" s="39"/>
      <c r="N47" s="39"/>
      <c r="O47" s="39"/>
      <c r="P47" s="39"/>
      <c r="Q47" s="39"/>
      <c r="R47" s="39"/>
      <c r="S47" s="39"/>
      <c r="T47" s="39"/>
      <c r="U47" s="39"/>
      <c r="V47" s="39"/>
      <c r="W47" s="39"/>
      <c r="X47" s="39"/>
    </row>
    <row r="48" spans="1:24">
      <c r="B48" s="39"/>
      <c r="C48" s="39"/>
      <c r="D48" s="153"/>
      <c r="E48" s="39"/>
    </row>
  </sheetData>
  <mergeCells count="5">
    <mergeCell ref="B3:C3"/>
    <mergeCell ref="B15:C15"/>
    <mergeCell ref="B5:C5"/>
    <mergeCell ref="B1:D1"/>
    <mergeCell ref="B14:C14"/>
  </mergeCells>
  <dataValidations count="1">
    <dataValidation type="list" allowBlank="1" showInputMessage="1" showErrorMessage="1" sqref="B12:B13">
      <formula1>Levels</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dimension ref="A1:AT77"/>
  <sheetViews>
    <sheetView tabSelected="1" zoomScale="73" zoomScaleNormal="73" workbookViewId="0">
      <selection activeCell="H29" sqref="H29"/>
    </sheetView>
  </sheetViews>
  <sheetFormatPr defaultRowHeight="15"/>
  <cols>
    <col min="1" max="1" width="9.140625" style="3"/>
    <col min="2" max="2" width="9.140625" style="3" customWidth="1"/>
    <col min="3" max="3" width="23.7109375" style="3" customWidth="1"/>
    <col min="4" max="4" width="22" style="3" customWidth="1"/>
    <col min="5" max="5" width="21.85546875" style="3" customWidth="1"/>
    <col min="6" max="6" width="17.85546875" style="3" customWidth="1"/>
    <col min="7" max="10" width="9.140625" style="3"/>
    <col min="11" max="11" width="9.28515625" style="3" customWidth="1"/>
    <col min="12" max="12" width="23.85546875" style="3" customWidth="1"/>
    <col min="13" max="13" width="21.140625" style="3" customWidth="1"/>
    <col min="14" max="14" width="16.28515625" style="3" bestFit="1" customWidth="1"/>
    <col min="15" max="15" width="9.140625" style="3"/>
    <col min="16" max="16" width="12" style="3" bestFit="1" customWidth="1"/>
    <col min="17" max="17" width="14.140625" style="3" customWidth="1"/>
    <col min="18" max="16384" width="9.140625" style="3"/>
  </cols>
  <sheetData>
    <row r="1" spans="1:46" s="60" customFormat="1" ht="33.75" customHeight="1" thickBot="1">
      <c r="A1" s="298"/>
      <c r="B1" s="215" t="s">
        <v>161</v>
      </c>
      <c r="C1" s="289"/>
      <c r="D1" s="289"/>
      <c r="E1" s="289"/>
      <c r="F1" s="289"/>
      <c r="G1" s="289"/>
      <c r="H1" s="289"/>
      <c r="I1" s="289"/>
      <c r="J1" s="289"/>
      <c r="K1" s="289"/>
      <c r="L1" s="289"/>
      <c r="M1" s="289"/>
      <c r="N1" s="289"/>
      <c r="O1" s="289"/>
      <c r="P1" s="289"/>
      <c r="Q1" s="289"/>
      <c r="R1" s="214"/>
      <c r="S1" s="297"/>
      <c r="T1" s="297"/>
      <c r="U1" s="297"/>
      <c r="V1" s="297"/>
      <c r="W1" s="297"/>
      <c r="X1" s="297"/>
      <c r="Y1" s="297"/>
      <c r="Z1" s="297"/>
      <c r="AA1" s="297"/>
      <c r="AB1" s="297"/>
      <c r="AC1" s="297"/>
      <c r="AD1" s="297"/>
      <c r="AE1" s="297"/>
      <c r="AF1" s="297"/>
      <c r="AG1" s="297"/>
    </row>
    <row r="2" spans="1:46" s="71" customFormat="1" ht="23.25" customHeight="1" thickBot="1">
      <c r="B2" s="72"/>
      <c r="C2" s="73"/>
      <c r="D2" s="73"/>
      <c r="E2" s="73"/>
      <c r="F2" s="189"/>
      <c r="G2" s="189"/>
      <c r="H2" s="189"/>
      <c r="I2" s="189"/>
      <c r="J2" s="189"/>
      <c r="K2" s="189"/>
      <c r="L2" s="189"/>
      <c r="M2" s="189"/>
      <c r="N2" s="189"/>
      <c r="O2" s="189"/>
      <c r="P2" s="189"/>
      <c r="Q2" s="189"/>
      <c r="R2" s="72"/>
      <c r="S2" s="73"/>
      <c r="T2" s="73"/>
      <c r="U2" s="73"/>
      <c r="V2" s="189"/>
      <c r="W2" s="189"/>
      <c r="X2" s="189"/>
      <c r="Y2" s="189"/>
      <c r="Z2" s="189"/>
      <c r="AA2" s="189"/>
      <c r="AB2" s="189"/>
      <c r="AC2" s="189"/>
      <c r="AD2" s="189"/>
      <c r="AE2" s="189"/>
      <c r="AF2" s="189"/>
      <c r="AG2" s="189"/>
    </row>
    <row r="3" spans="1:46" s="71" customFormat="1" ht="23.25" customHeight="1" thickBot="1">
      <c r="B3" s="292" t="s">
        <v>153</v>
      </c>
      <c r="C3" s="293"/>
      <c r="D3" s="293"/>
      <c r="E3" s="201" t="str">
        <f>IF(F3&lt;40%,"PARTICIPANT",IF(F3&lt;70%,"BRONZE",IF(F3&lt;80%,"SILVER",IF(F3&lt;90%,"GOLD","PLATINUM"))))</f>
        <v>PARTICIPANT</v>
      </c>
      <c r="F3" s="202">
        <f>(F36/D36)</f>
        <v>0</v>
      </c>
      <c r="G3" s="189"/>
      <c r="H3" s="189"/>
      <c r="I3" s="189"/>
      <c r="J3" s="189"/>
      <c r="K3" s="189"/>
      <c r="L3" s="189"/>
      <c r="M3" s="189"/>
      <c r="N3" s="189"/>
      <c r="O3" s="189"/>
      <c r="P3" s="189"/>
      <c r="Q3" s="189"/>
      <c r="R3" s="72"/>
      <c r="S3" s="73"/>
      <c r="T3" s="73"/>
      <c r="U3" s="73"/>
      <c r="V3" s="189"/>
      <c r="W3" s="189"/>
      <c r="X3" s="189"/>
      <c r="Y3" s="189"/>
      <c r="Z3" s="189"/>
      <c r="AA3" s="189"/>
      <c r="AB3" s="189"/>
      <c r="AC3" s="189"/>
      <c r="AD3" s="189"/>
      <c r="AE3" s="189"/>
      <c r="AF3" s="189"/>
      <c r="AG3" s="189"/>
    </row>
    <row r="4" spans="1:46" s="60" customFormat="1" ht="23.25" customHeight="1">
      <c r="A4" s="71"/>
      <c r="B4" s="72"/>
      <c r="C4" s="73"/>
      <c r="D4" s="73"/>
      <c r="E4" s="73"/>
      <c r="F4" s="189"/>
      <c r="G4" s="189"/>
      <c r="H4" s="189"/>
      <c r="I4" s="189"/>
      <c r="J4" s="189"/>
      <c r="K4" s="189"/>
      <c r="L4" s="189"/>
      <c r="M4" s="189"/>
      <c r="N4" s="189"/>
      <c r="O4" s="189"/>
      <c r="P4" s="189"/>
      <c r="Q4" s="189"/>
      <c r="R4" s="72"/>
      <c r="S4" s="73"/>
      <c r="T4" s="73"/>
      <c r="U4" s="73"/>
      <c r="V4" s="189"/>
      <c r="W4" s="189"/>
      <c r="X4" s="189"/>
      <c r="Y4" s="189"/>
      <c r="Z4" s="189"/>
      <c r="AA4" s="189"/>
      <c r="AB4" s="189"/>
      <c r="AC4" s="189"/>
      <c r="AD4" s="189"/>
      <c r="AE4" s="189"/>
      <c r="AF4" s="189"/>
      <c r="AG4" s="189"/>
      <c r="AH4" s="71"/>
      <c r="AI4" s="71"/>
      <c r="AJ4" s="71"/>
      <c r="AK4" s="71"/>
      <c r="AL4" s="71"/>
      <c r="AM4" s="71"/>
      <c r="AN4" s="71"/>
      <c r="AO4" s="71"/>
      <c r="AP4" s="71"/>
      <c r="AQ4" s="71"/>
      <c r="AR4" s="71"/>
      <c r="AS4" s="71"/>
      <c r="AT4" s="71"/>
    </row>
    <row r="5" spans="1:46" ht="21">
      <c r="A5" s="171"/>
      <c r="B5" s="291" t="s">
        <v>39</v>
      </c>
      <c r="C5" s="291"/>
      <c r="D5" s="29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c r="AO5" s="171"/>
      <c r="AP5" s="171"/>
      <c r="AQ5" s="171"/>
      <c r="AR5" s="171"/>
      <c r="AS5" s="171"/>
      <c r="AT5" s="171"/>
    </row>
    <row r="6" spans="1:46">
      <c r="A6" s="171"/>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1"/>
      <c r="AK6" s="171"/>
      <c r="AL6" s="171"/>
      <c r="AM6" s="171"/>
      <c r="AN6" s="171"/>
      <c r="AO6" s="171"/>
      <c r="AP6" s="171"/>
      <c r="AQ6" s="171"/>
      <c r="AR6" s="171"/>
      <c r="AS6" s="171"/>
      <c r="AT6" s="171"/>
    </row>
    <row r="7" spans="1:46">
      <c r="A7" s="171"/>
      <c r="B7" s="171"/>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row>
    <row r="8" spans="1:46">
      <c r="A8" s="171"/>
      <c r="B8" s="171"/>
      <c r="C8" s="171"/>
      <c r="D8" s="171"/>
      <c r="E8" s="171"/>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1"/>
      <c r="AJ8" s="171"/>
      <c r="AK8" s="171"/>
      <c r="AL8" s="171"/>
      <c r="AM8" s="171"/>
      <c r="AN8" s="171"/>
      <c r="AO8" s="171"/>
      <c r="AP8" s="171"/>
      <c r="AQ8" s="171"/>
      <c r="AR8" s="171"/>
      <c r="AS8" s="171"/>
      <c r="AT8" s="171"/>
    </row>
    <row r="9" spans="1:46" ht="18.75">
      <c r="A9" s="171"/>
      <c r="B9" s="172"/>
      <c r="C9" s="172"/>
      <c r="D9" s="172"/>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row>
    <row r="10" spans="1:46">
      <c r="A10" s="171"/>
      <c r="B10" s="171"/>
      <c r="C10" s="171"/>
      <c r="D10" s="171"/>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c r="AK10" s="171"/>
      <c r="AL10" s="171"/>
      <c r="AM10" s="171"/>
      <c r="AN10" s="171"/>
      <c r="AO10" s="171"/>
      <c r="AP10" s="171"/>
      <c r="AQ10" s="171"/>
      <c r="AR10" s="171"/>
      <c r="AS10" s="171"/>
      <c r="AT10" s="171"/>
    </row>
    <row r="11" spans="1:46" ht="15.75">
      <c r="A11" s="171"/>
      <c r="B11" s="173"/>
      <c r="C11" s="173"/>
      <c r="D11" s="173"/>
      <c r="E11" s="171"/>
      <c r="F11" s="171"/>
      <c r="G11" s="171"/>
      <c r="H11" s="171"/>
      <c r="I11" s="171"/>
      <c r="J11" s="171"/>
      <c r="K11" s="171"/>
      <c r="L11" s="171"/>
      <c r="M11" s="171"/>
      <c r="N11" s="171"/>
      <c r="O11" s="171"/>
      <c r="P11" s="171"/>
      <c r="Q11" s="171"/>
      <c r="R11" s="171"/>
      <c r="S11" s="171"/>
      <c r="T11" s="171"/>
      <c r="U11" s="171"/>
      <c r="V11" s="171"/>
      <c r="W11" s="171"/>
      <c r="X11" s="171"/>
      <c r="Y11" s="171"/>
      <c r="Z11" s="171"/>
      <c r="AA11" s="171"/>
      <c r="AB11" s="171"/>
      <c r="AC11" s="171"/>
      <c r="AD11" s="171"/>
      <c r="AE11" s="171"/>
      <c r="AF11" s="171"/>
      <c r="AG11" s="171"/>
      <c r="AH11" s="171"/>
      <c r="AI11" s="171"/>
      <c r="AJ11" s="171"/>
      <c r="AK11" s="171"/>
      <c r="AL11" s="171"/>
      <c r="AM11" s="171"/>
      <c r="AN11" s="171"/>
      <c r="AO11" s="171"/>
      <c r="AP11" s="171"/>
      <c r="AQ11" s="171"/>
      <c r="AR11" s="171"/>
      <c r="AS11" s="171"/>
      <c r="AT11" s="171"/>
    </row>
    <row r="12" spans="1:46">
      <c r="A12" s="171"/>
      <c r="B12" s="171"/>
      <c r="C12" s="171"/>
      <c r="D12" s="171"/>
      <c r="E12" s="171"/>
      <c r="F12" s="171"/>
      <c r="G12" s="171"/>
      <c r="H12" s="171"/>
      <c r="I12" s="171"/>
      <c r="J12" s="171"/>
      <c r="K12" s="171"/>
      <c r="L12" s="171"/>
      <c r="M12" s="171"/>
      <c r="N12" s="171"/>
      <c r="O12" s="171"/>
      <c r="P12" s="171"/>
      <c r="Q12" s="171"/>
      <c r="R12" s="171"/>
      <c r="S12" s="171"/>
      <c r="T12" s="171"/>
      <c r="U12" s="171"/>
      <c r="V12" s="171"/>
      <c r="W12" s="171"/>
      <c r="X12" s="171"/>
      <c r="Y12" s="171"/>
      <c r="Z12" s="171"/>
      <c r="AA12" s="171"/>
      <c r="AB12" s="171"/>
      <c r="AC12" s="171"/>
      <c r="AD12" s="171"/>
      <c r="AE12" s="171"/>
      <c r="AF12" s="171"/>
      <c r="AG12" s="171"/>
      <c r="AH12" s="171"/>
      <c r="AI12" s="171"/>
      <c r="AJ12" s="171"/>
      <c r="AK12" s="171"/>
      <c r="AL12" s="171"/>
      <c r="AM12" s="171"/>
      <c r="AN12" s="171"/>
      <c r="AO12" s="171"/>
      <c r="AP12" s="171"/>
      <c r="AQ12" s="171"/>
      <c r="AR12" s="171"/>
      <c r="AS12" s="171"/>
      <c r="AT12" s="171"/>
    </row>
    <row r="13" spans="1:46">
      <c r="A13" s="171"/>
      <c r="B13" s="171"/>
      <c r="C13" s="171"/>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row>
    <row r="14" spans="1:46">
      <c r="A14" s="171"/>
      <c r="B14" s="171"/>
      <c r="C14" s="171"/>
      <c r="D14" s="171"/>
      <c r="E14" s="171"/>
      <c r="F14" s="171"/>
      <c r="G14" s="171"/>
      <c r="H14" s="171"/>
      <c r="I14" s="171"/>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c r="AK14" s="171"/>
      <c r="AL14" s="171"/>
      <c r="AM14" s="171"/>
      <c r="AN14" s="171"/>
      <c r="AO14" s="171"/>
      <c r="AP14" s="171"/>
      <c r="AQ14" s="171"/>
      <c r="AR14" s="171"/>
      <c r="AS14" s="171"/>
      <c r="AT14" s="171"/>
    </row>
    <row r="15" spans="1:46">
      <c r="A15" s="171"/>
      <c r="B15" s="171"/>
      <c r="C15" s="171"/>
      <c r="D15" s="171"/>
      <c r="E15" s="171"/>
      <c r="F15" s="171"/>
      <c r="G15" s="171"/>
      <c r="H15" s="171"/>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171"/>
      <c r="AM15" s="171"/>
      <c r="AN15" s="171"/>
      <c r="AO15" s="171"/>
      <c r="AP15" s="171"/>
      <c r="AQ15" s="171"/>
      <c r="AR15" s="171"/>
      <c r="AS15" s="171"/>
      <c r="AT15" s="171"/>
    </row>
    <row r="16" spans="1:46" ht="15.75">
      <c r="A16" s="171"/>
      <c r="B16" s="173"/>
      <c r="C16" s="173"/>
      <c r="D16" s="173"/>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row>
    <row r="17" spans="1:46">
      <c r="A17" s="171"/>
      <c r="B17" s="171"/>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row>
    <row r="18" spans="1:46">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row>
    <row r="19" spans="1:46">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row>
    <row r="20" spans="1:46">
      <c r="A20" s="171"/>
      <c r="B20" s="171"/>
      <c r="C20" s="171"/>
      <c r="D20" s="171"/>
      <c r="E20" s="171"/>
      <c r="F20" s="171"/>
      <c r="G20" s="171"/>
      <c r="H20" s="171"/>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71"/>
      <c r="AL20" s="171"/>
      <c r="AM20" s="171"/>
      <c r="AN20" s="171"/>
      <c r="AO20" s="171"/>
      <c r="AP20" s="171"/>
      <c r="AQ20" s="171"/>
      <c r="AR20" s="171"/>
      <c r="AS20" s="171"/>
      <c r="AT20" s="171"/>
    </row>
    <row r="21" spans="1:46" ht="26.25" customHeight="1">
      <c r="A21" s="171"/>
      <c r="B21" s="173"/>
      <c r="C21" s="173"/>
      <c r="D21" s="173"/>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71"/>
      <c r="AQ21" s="171"/>
      <c r="AR21" s="171"/>
      <c r="AS21" s="171"/>
      <c r="AT21" s="171"/>
    </row>
    <row r="22" spans="1:46">
      <c r="A22" s="171"/>
      <c r="B22" s="171"/>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row>
    <row r="23" spans="1:46">
      <c r="A23" s="171"/>
      <c r="B23" s="171"/>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row>
    <row r="24" spans="1:46">
      <c r="A24" s="171"/>
      <c r="B24" s="171"/>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1"/>
      <c r="AO24" s="171"/>
      <c r="AP24" s="171"/>
      <c r="AQ24" s="171"/>
      <c r="AR24" s="171"/>
      <c r="AS24" s="171"/>
      <c r="AT24" s="171"/>
    </row>
    <row r="25" spans="1:46">
      <c r="A25" s="171"/>
      <c r="B25" s="171"/>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row>
    <row r="26" spans="1:46" ht="15.75" thickBot="1">
      <c r="A26" s="171"/>
      <c r="B26" s="171"/>
      <c r="C26" s="171"/>
      <c r="D26" s="171"/>
      <c r="E26" s="171"/>
      <c r="F26" s="171"/>
      <c r="G26" s="171"/>
      <c r="H26" s="171"/>
      <c r="I26" s="171"/>
      <c r="J26" s="174"/>
      <c r="K26" s="174"/>
      <c r="L26" s="174"/>
      <c r="M26" s="174"/>
      <c r="N26" s="174"/>
      <c r="O26" s="174"/>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171"/>
      <c r="AN26" s="171"/>
      <c r="AO26" s="171"/>
      <c r="AP26" s="171"/>
      <c r="AQ26" s="171"/>
      <c r="AR26" s="171"/>
      <c r="AS26" s="171"/>
      <c r="AT26" s="171"/>
    </row>
    <row r="27" spans="1:46" ht="15.75">
      <c r="A27" s="171"/>
      <c r="B27" s="157"/>
      <c r="C27" s="158" t="s">
        <v>29</v>
      </c>
      <c r="D27" s="159" t="s">
        <v>31</v>
      </c>
      <c r="E27" s="159" t="s">
        <v>33</v>
      </c>
      <c r="F27" s="160" t="s">
        <v>30</v>
      </c>
      <c r="G27" s="171"/>
      <c r="H27" s="171"/>
      <c r="I27" s="171"/>
      <c r="J27" s="174"/>
      <c r="K27" s="177"/>
      <c r="L27" s="178" t="s">
        <v>29</v>
      </c>
      <c r="M27" s="179" t="s">
        <v>31</v>
      </c>
      <c r="N27" s="180" t="s">
        <v>32</v>
      </c>
      <c r="O27" s="174"/>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71"/>
      <c r="AP27" s="171"/>
      <c r="AQ27" s="171"/>
      <c r="AR27" s="171"/>
      <c r="AS27" s="171"/>
      <c r="AT27" s="171"/>
    </row>
    <row r="28" spans="1:46">
      <c r="A28" s="171"/>
      <c r="B28" s="175" t="s">
        <v>13</v>
      </c>
      <c r="C28" s="167" t="s">
        <v>14</v>
      </c>
      <c r="D28" s="168">
        <f>'Energy &amp; Climate'!D40</f>
        <v>48</v>
      </c>
      <c r="E28" s="169">
        <f t="shared" ref="E28:E35" si="0">D28-F28</f>
        <v>48</v>
      </c>
      <c r="F28" s="176">
        <f>'Energy &amp; Climate'!D39</f>
        <v>0</v>
      </c>
      <c r="G28" s="171"/>
      <c r="H28" s="171"/>
      <c r="I28" s="171"/>
      <c r="J28" s="174"/>
      <c r="K28" s="181" t="s">
        <v>13</v>
      </c>
      <c r="L28" s="165" t="s">
        <v>14</v>
      </c>
      <c r="M28" s="166">
        <f>D28</f>
        <v>48</v>
      </c>
      <c r="N28" s="182">
        <f>F28*100/M28</f>
        <v>0</v>
      </c>
      <c r="O28" s="174"/>
      <c r="P28" s="171"/>
      <c r="Q28" s="171"/>
      <c r="R28" s="171"/>
      <c r="S28" s="171"/>
      <c r="T28" s="171"/>
      <c r="U28" s="171"/>
      <c r="V28" s="171"/>
      <c r="W28" s="171"/>
      <c r="X28" s="171"/>
      <c r="Y28" s="171"/>
      <c r="Z28" s="171"/>
      <c r="AA28" s="171"/>
      <c r="AB28" s="171"/>
      <c r="AC28" s="171"/>
      <c r="AD28" s="171"/>
      <c r="AE28" s="171"/>
      <c r="AF28" s="171"/>
      <c r="AG28" s="171"/>
      <c r="AH28" s="171"/>
      <c r="AI28" s="171"/>
      <c r="AJ28" s="171"/>
      <c r="AK28" s="171"/>
      <c r="AL28" s="171"/>
      <c r="AM28" s="171"/>
      <c r="AN28" s="171"/>
      <c r="AO28" s="171"/>
      <c r="AP28" s="171"/>
      <c r="AQ28" s="171"/>
      <c r="AR28" s="171"/>
      <c r="AS28" s="171"/>
      <c r="AT28" s="171"/>
    </row>
    <row r="29" spans="1:46">
      <c r="A29" s="171"/>
      <c r="B29" s="175" t="s">
        <v>15</v>
      </c>
      <c r="C29" s="167" t="s">
        <v>16</v>
      </c>
      <c r="D29" s="170">
        <f>'Food &amp; Dining'!D33</f>
        <v>25</v>
      </c>
      <c r="E29" s="169">
        <f t="shared" si="0"/>
        <v>25</v>
      </c>
      <c r="F29" s="176">
        <f>'Food &amp; Dining'!D32</f>
        <v>0</v>
      </c>
      <c r="G29" s="171"/>
      <c r="H29" s="171"/>
      <c r="I29" s="171"/>
      <c r="J29" s="174"/>
      <c r="K29" s="181" t="s">
        <v>15</v>
      </c>
      <c r="L29" s="165" t="s">
        <v>16</v>
      </c>
      <c r="M29" s="166">
        <f t="shared" ref="M29:M35" si="1">D29</f>
        <v>25</v>
      </c>
      <c r="N29" s="182">
        <f t="shared" ref="N29:N35" si="2">F29*100/M29</f>
        <v>0</v>
      </c>
      <c r="O29" s="174"/>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c r="AN29" s="171"/>
      <c r="AO29" s="171"/>
      <c r="AP29" s="171"/>
      <c r="AQ29" s="171"/>
      <c r="AR29" s="171"/>
      <c r="AS29" s="171"/>
      <c r="AT29" s="171"/>
    </row>
    <row r="30" spans="1:46">
      <c r="A30" s="171"/>
      <c r="B30" s="175" t="s">
        <v>17</v>
      </c>
      <c r="C30" s="167" t="s">
        <v>18</v>
      </c>
      <c r="D30" s="170">
        <f>'Publications &amp; Outreach'!D38</f>
        <v>41</v>
      </c>
      <c r="E30" s="169">
        <f t="shared" si="0"/>
        <v>41</v>
      </c>
      <c r="F30" s="176">
        <f>'Publications &amp; Outreach'!D37</f>
        <v>0</v>
      </c>
      <c r="G30" s="171"/>
      <c r="H30" s="171"/>
      <c r="I30" s="171"/>
      <c r="J30" s="174"/>
      <c r="K30" s="181" t="s">
        <v>17</v>
      </c>
      <c r="L30" s="165" t="s">
        <v>18</v>
      </c>
      <c r="M30" s="166">
        <f t="shared" si="1"/>
        <v>41</v>
      </c>
      <c r="N30" s="182">
        <f t="shared" si="2"/>
        <v>0</v>
      </c>
      <c r="O30" s="174"/>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1"/>
      <c r="AN30" s="171"/>
      <c r="AO30" s="171"/>
      <c r="AP30" s="171"/>
      <c r="AQ30" s="171"/>
      <c r="AR30" s="171"/>
      <c r="AS30" s="171"/>
      <c r="AT30" s="171"/>
    </row>
    <row r="31" spans="1:46">
      <c r="A31" s="171"/>
      <c r="B31" s="175" t="s">
        <v>19</v>
      </c>
      <c r="C31" s="167" t="s">
        <v>20</v>
      </c>
      <c r="D31" s="170">
        <f>Purchasing!D35</f>
        <v>37</v>
      </c>
      <c r="E31" s="169">
        <f t="shared" si="0"/>
        <v>37</v>
      </c>
      <c r="F31" s="176">
        <f>Purchasing!D34</f>
        <v>0</v>
      </c>
      <c r="G31" s="171"/>
      <c r="H31" s="171"/>
      <c r="I31" s="171"/>
      <c r="J31" s="174"/>
      <c r="K31" s="181" t="s">
        <v>19</v>
      </c>
      <c r="L31" s="165" t="s">
        <v>20</v>
      </c>
      <c r="M31" s="166">
        <f t="shared" si="1"/>
        <v>37</v>
      </c>
      <c r="N31" s="182">
        <f t="shared" si="2"/>
        <v>0</v>
      </c>
      <c r="O31" s="174"/>
      <c r="P31" s="171"/>
      <c r="Q31" s="171"/>
      <c r="R31" s="171"/>
      <c r="S31" s="171"/>
      <c r="T31" s="171"/>
      <c r="U31" s="171"/>
      <c r="V31" s="171"/>
      <c r="W31" s="171"/>
      <c r="X31" s="171"/>
      <c r="Y31" s="171"/>
      <c r="Z31" s="171"/>
      <c r="AA31" s="171"/>
      <c r="AB31" s="171"/>
      <c r="AC31" s="171"/>
      <c r="AD31" s="171"/>
      <c r="AE31" s="171"/>
      <c r="AF31" s="171"/>
      <c r="AG31" s="171"/>
      <c r="AH31" s="171"/>
      <c r="AI31" s="171"/>
      <c r="AJ31" s="171"/>
      <c r="AK31" s="171"/>
      <c r="AL31" s="171"/>
      <c r="AM31" s="171"/>
      <c r="AN31" s="171"/>
      <c r="AO31" s="171"/>
      <c r="AP31" s="171"/>
      <c r="AQ31" s="171"/>
      <c r="AR31" s="171"/>
      <c r="AS31" s="171"/>
      <c r="AT31" s="171"/>
    </row>
    <row r="32" spans="1:46">
      <c r="A32" s="171"/>
      <c r="B32" s="175" t="s">
        <v>21</v>
      </c>
      <c r="C32" s="167" t="s">
        <v>22</v>
      </c>
      <c r="D32" s="170">
        <f>Transportation!D35</f>
        <v>27</v>
      </c>
      <c r="E32" s="169">
        <f t="shared" si="0"/>
        <v>27</v>
      </c>
      <c r="F32" s="176">
        <f>Transportation!D34</f>
        <v>0</v>
      </c>
      <c r="G32" s="171"/>
      <c r="H32" s="171"/>
      <c r="I32" s="171"/>
      <c r="J32" s="174"/>
      <c r="K32" s="181" t="s">
        <v>21</v>
      </c>
      <c r="L32" s="165" t="s">
        <v>22</v>
      </c>
      <c r="M32" s="166">
        <f t="shared" si="1"/>
        <v>27</v>
      </c>
      <c r="N32" s="182">
        <f t="shared" si="2"/>
        <v>0</v>
      </c>
      <c r="O32" s="174"/>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71"/>
      <c r="AQ32" s="171"/>
      <c r="AR32" s="171"/>
      <c r="AS32" s="171"/>
      <c r="AT32" s="171"/>
    </row>
    <row r="33" spans="1:46">
      <c r="A33" s="171"/>
      <c r="B33" s="175" t="s">
        <v>23</v>
      </c>
      <c r="C33" s="167" t="s">
        <v>24</v>
      </c>
      <c r="D33" s="170">
        <f>'Waste Management'!D44</f>
        <v>32</v>
      </c>
      <c r="E33" s="169">
        <f t="shared" si="0"/>
        <v>32</v>
      </c>
      <c r="F33" s="176">
        <f>'Waste Management'!D43</f>
        <v>0</v>
      </c>
      <c r="G33" s="171"/>
      <c r="H33" s="171"/>
      <c r="I33" s="171"/>
      <c r="J33" s="174"/>
      <c r="K33" s="181" t="s">
        <v>23</v>
      </c>
      <c r="L33" s="165" t="s">
        <v>24</v>
      </c>
      <c r="M33" s="166">
        <f t="shared" si="1"/>
        <v>32</v>
      </c>
      <c r="N33" s="182">
        <f t="shared" si="2"/>
        <v>0</v>
      </c>
      <c r="O33" s="174"/>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row>
    <row r="34" spans="1:46">
      <c r="A34" s="171"/>
      <c r="B34" s="175" t="s">
        <v>25</v>
      </c>
      <c r="C34" s="167" t="s">
        <v>26</v>
      </c>
      <c r="D34" s="170">
        <f>'Events &amp; Meetings'!D33</f>
        <v>27</v>
      </c>
      <c r="E34" s="169">
        <f t="shared" si="0"/>
        <v>27</v>
      </c>
      <c r="F34" s="176">
        <f>'Events &amp; Meetings'!D32</f>
        <v>0</v>
      </c>
      <c r="G34" s="171"/>
      <c r="H34" s="171"/>
      <c r="I34" s="171"/>
      <c r="J34" s="174"/>
      <c r="K34" s="181" t="s">
        <v>25</v>
      </c>
      <c r="L34" s="165" t="s">
        <v>26</v>
      </c>
      <c r="M34" s="166">
        <f t="shared" si="1"/>
        <v>27</v>
      </c>
      <c r="N34" s="182">
        <f t="shared" si="2"/>
        <v>0</v>
      </c>
      <c r="O34" s="174"/>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row>
    <row r="35" spans="1:46" ht="15.75" thickBot="1">
      <c r="A35" s="171"/>
      <c r="B35" s="175" t="s">
        <v>27</v>
      </c>
      <c r="C35" s="167" t="s">
        <v>28</v>
      </c>
      <c r="D35" s="170">
        <v>10</v>
      </c>
      <c r="E35" s="169">
        <f t="shared" si="0"/>
        <v>10</v>
      </c>
      <c r="F35" s="176">
        <f>Initiatives!D15</f>
        <v>0</v>
      </c>
      <c r="G35" s="171"/>
      <c r="H35" s="171"/>
      <c r="I35" s="171"/>
      <c r="J35" s="174"/>
      <c r="K35" s="183" t="s">
        <v>27</v>
      </c>
      <c r="L35" s="184" t="s">
        <v>28</v>
      </c>
      <c r="M35" s="185">
        <f t="shared" si="1"/>
        <v>10</v>
      </c>
      <c r="N35" s="186">
        <f t="shared" si="2"/>
        <v>0</v>
      </c>
      <c r="O35" s="174"/>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1"/>
      <c r="AO35" s="171"/>
      <c r="AP35" s="171"/>
      <c r="AQ35" s="171"/>
      <c r="AR35" s="171"/>
      <c r="AS35" s="171"/>
      <c r="AT35" s="171"/>
    </row>
    <row r="36" spans="1:46" ht="19.5" thickBot="1">
      <c r="A36" s="171"/>
      <c r="B36" s="161"/>
      <c r="C36" s="162" t="s">
        <v>40</v>
      </c>
      <c r="D36" s="163">
        <f>SUM(D28:D35)</f>
        <v>247</v>
      </c>
      <c r="E36" s="163">
        <f>SUM(E28:E35)</f>
        <v>247</v>
      </c>
      <c r="F36" s="164">
        <f>SUM(F28:F35)</f>
        <v>0</v>
      </c>
      <c r="G36" s="171"/>
      <c r="H36" s="171"/>
      <c r="I36" s="171"/>
      <c r="J36" s="174"/>
      <c r="K36" s="174"/>
      <c r="L36" s="294"/>
      <c r="M36" s="295"/>
      <c r="N36" s="296"/>
      <c r="O36" s="174"/>
      <c r="P36" s="171"/>
      <c r="Q36" s="171"/>
      <c r="R36" s="171"/>
      <c r="S36" s="171"/>
      <c r="T36" s="171"/>
      <c r="U36" s="171"/>
      <c r="V36" s="171"/>
      <c r="W36" s="171"/>
      <c r="X36" s="171"/>
      <c r="Y36" s="171"/>
      <c r="Z36" s="171"/>
      <c r="AA36" s="171"/>
      <c r="AB36" s="171"/>
      <c r="AC36" s="171"/>
      <c r="AD36" s="171"/>
      <c r="AE36" s="171"/>
      <c r="AF36" s="171"/>
      <c r="AG36" s="171"/>
      <c r="AH36" s="171"/>
      <c r="AI36" s="171"/>
      <c r="AJ36" s="171"/>
      <c r="AK36" s="171"/>
      <c r="AL36" s="171"/>
      <c r="AM36" s="171"/>
      <c r="AN36" s="171"/>
      <c r="AO36" s="171"/>
      <c r="AP36" s="171"/>
      <c r="AQ36" s="171"/>
      <c r="AR36" s="171"/>
      <c r="AS36" s="171"/>
      <c r="AT36" s="171"/>
    </row>
    <row r="37" spans="1:46">
      <c r="A37" s="171"/>
      <c r="B37" s="171"/>
      <c r="C37" s="171"/>
      <c r="D37" s="171"/>
      <c r="E37" s="171"/>
      <c r="F37" s="171"/>
      <c r="G37" s="171"/>
      <c r="H37" s="171"/>
      <c r="I37" s="171"/>
      <c r="J37" s="174"/>
      <c r="K37" s="174"/>
      <c r="L37" s="174"/>
      <c r="M37" s="174"/>
      <c r="N37" s="174"/>
      <c r="O37" s="174"/>
      <c r="P37" s="171"/>
      <c r="Q37" s="171"/>
      <c r="R37" s="171"/>
      <c r="S37" s="171"/>
      <c r="T37" s="171"/>
      <c r="U37" s="171"/>
      <c r="V37" s="171"/>
      <c r="W37" s="171"/>
      <c r="X37" s="171"/>
      <c r="Y37" s="171"/>
      <c r="Z37" s="171"/>
      <c r="AA37" s="171"/>
      <c r="AB37" s="171"/>
      <c r="AC37" s="171"/>
      <c r="AD37" s="171"/>
      <c r="AE37" s="171"/>
      <c r="AF37" s="171"/>
      <c r="AG37" s="171"/>
      <c r="AH37" s="171"/>
      <c r="AI37" s="171"/>
      <c r="AJ37" s="171"/>
      <c r="AK37" s="171"/>
      <c r="AL37" s="171"/>
      <c r="AM37" s="171"/>
      <c r="AN37" s="171"/>
      <c r="AO37" s="171"/>
      <c r="AP37" s="171"/>
      <c r="AQ37" s="171"/>
      <c r="AR37" s="171"/>
      <c r="AS37" s="171"/>
      <c r="AT37" s="171"/>
    </row>
    <row r="38" spans="1:46">
      <c r="A38" s="154"/>
      <c r="B38" s="154"/>
      <c r="C38" s="154"/>
      <c r="D38" s="154"/>
      <c r="E38" s="154"/>
      <c r="F38" s="154"/>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c r="AM38" s="171"/>
      <c r="AN38" s="171"/>
      <c r="AO38" s="171"/>
      <c r="AP38" s="171"/>
      <c r="AQ38" s="171"/>
      <c r="AR38" s="171"/>
      <c r="AS38" s="171"/>
      <c r="AT38" s="171"/>
    </row>
    <row r="39" spans="1:46">
      <c r="A39" s="154"/>
      <c r="B39" s="154"/>
      <c r="C39" s="290"/>
      <c r="D39" s="290"/>
      <c r="E39" s="154"/>
      <c r="F39" s="154"/>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P39" s="171"/>
      <c r="AQ39" s="171"/>
      <c r="AR39" s="171"/>
      <c r="AS39" s="171"/>
      <c r="AT39" s="171"/>
    </row>
    <row r="40" spans="1:46">
      <c r="A40" s="154"/>
      <c r="B40" s="154"/>
      <c r="C40" s="154"/>
      <c r="D40" s="154"/>
      <c r="E40" s="154"/>
      <c r="F40" s="154"/>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P40" s="171"/>
      <c r="AQ40" s="171"/>
      <c r="AR40" s="171"/>
      <c r="AS40" s="171"/>
      <c r="AT40" s="171"/>
    </row>
    <row r="41" spans="1:46">
      <c r="A41" s="154"/>
      <c r="B41" s="154"/>
      <c r="C41" s="154"/>
      <c r="D41" s="154"/>
      <c r="E41" s="154"/>
      <c r="F41" s="154"/>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AP41" s="171"/>
      <c r="AQ41" s="171"/>
      <c r="AR41" s="171"/>
      <c r="AS41" s="171"/>
      <c r="AT41" s="171"/>
    </row>
    <row r="42" spans="1:46">
      <c r="A42" s="171"/>
      <c r="B42" s="171"/>
      <c r="C42" s="171"/>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row>
    <row r="43" spans="1:46">
      <c r="A43" s="171"/>
      <c r="B43" s="171"/>
      <c r="C43" s="171"/>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71"/>
      <c r="AT43" s="171"/>
    </row>
    <row r="44" spans="1:46">
      <c r="A44" s="171"/>
      <c r="B44" s="171"/>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row>
    <row r="45" spans="1:46">
      <c r="A45" s="171"/>
      <c r="B45" s="171"/>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L45" s="171"/>
      <c r="AM45" s="171"/>
      <c r="AN45" s="171"/>
      <c r="AO45" s="171"/>
      <c r="AP45" s="171"/>
      <c r="AQ45" s="171"/>
      <c r="AR45" s="171"/>
      <c r="AS45" s="171"/>
      <c r="AT45" s="171"/>
    </row>
    <row r="46" spans="1:46">
      <c r="A46" s="171"/>
      <c r="B46" s="171"/>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71"/>
      <c r="AT46" s="171"/>
    </row>
    <row r="47" spans="1:46">
      <c r="A47" s="171"/>
      <c r="B47" s="171"/>
      <c r="C47" s="171"/>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171"/>
      <c r="AM47" s="171"/>
      <c r="AN47" s="171"/>
      <c r="AO47" s="171"/>
      <c r="AP47" s="171"/>
      <c r="AQ47" s="171"/>
      <c r="AR47" s="171"/>
      <c r="AS47" s="171"/>
      <c r="AT47" s="171"/>
    </row>
    <row r="48" spans="1:46">
      <c r="A48" s="171"/>
      <c r="B48" s="171"/>
      <c r="C48" s="171"/>
      <c r="D48" s="171"/>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1"/>
      <c r="AM48" s="171"/>
      <c r="AN48" s="171"/>
      <c r="AO48" s="171"/>
      <c r="AP48" s="171"/>
      <c r="AQ48" s="171"/>
      <c r="AR48" s="171"/>
      <c r="AS48" s="171"/>
      <c r="AT48" s="171"/>
    </row>
    <row r="49" spans="1:46">
      <c r="A49" s="171"/>
      <c r="B49" s="171"/>
      <c r="C49" s="171"/>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c r="AH49" s="171"/>
      <c r="AI49" s="171"/>
      <c r="AJ49" s="171"/>
      <c r="AK49" s="171"/>
      <c r="AL49" s="171"/>
      <c r="AM49" s="171"/>
      <c r="AN49" s="171"/>
      <c r="AO49" s="171"/>
      <c r="AP49" s="171"/>
      <c r="AQ49" s="171"/>
      <c r="AR49" s="171"/>
      <c r="AS49" s="171"/>
      <c r="AT49" s="171"/>
    </row>
    <row r="50" spans="1:46">
      <c r="A50" s="171"/>
      <c r="B50" s="171"/>
      <c r="C50" s="171"/>
      <c r="D50" s="171"/>
      <c r="E50" s="171"/>
      <c r="F50" s="171"/>
      <c r="G50" s="171"/>
      <c r="H50" s="171"/>
      <c r="I50" s="171"/>
      <c r="J50" s="171"/>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c r="AM50" s="171"/>
      <c r="AN50" s="171"/>
      <c r="AO50" s="171"/>
      <c r="AP50" s="171"/>
      <c r="AQ50" s="171"/>
      <c r="AR50" s="171"/>
      <c r="AS50" s="171"/>
      <c r="AT50" s="171"/>
    </row>
    <row r="51" spans="1:46">
      <c r="A51" s="171"/>
      <c r="B51" s="171"/>
      <c r="C51" s="171"/>
      <c r="D51" s="171"/>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c r="AJ51" s="171"/>
      <c r="AK51" s="171"/>
      <c r="AL51" s="171"/>
      <c r="AM51" s="171"/>
      <c r="AN51" s="171"/>
      <c r="AO51" s="171"/>
      <c r="AP51" s="171"/>
      <c r="AQ51" s="171"/>
      <c r="AR51" s="171"/>
      <c r="AS51" s="171"/>
      <c r="AT51" s="171"/>
    </row>
    <row r="52" spans="1:46">
      <c r="A52" s="171"/>
      <c r="B52" s="171"/>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1"/>
      <c r="AI52" s="171"/>
      <c r="AJ52" s="171"/>
      <c r="AK52" s="171"/>
      <c r="AL52" s="171"/>
      <c r="AM52" s="171"/>
      <c r="AN52" s="171"/>
      <c r="AO52" s="171"/>
      <c r="AP52" s="171"/>
      <c r="AQ52" s="171"/>
      <c r="AR52" s="171"/>
      <c r="AS52" s="171"/>
      <c r="AT52" s="171"/>
    </row>
    <row r="53" spans="1:46">
      <c r="A53" s="171"/>
      <c r="B53" s="171"/>
      <c r="C53" s="171"/>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1"/>
      <c r="AF53" s="171"/>
      <c r="AG53" s="171"/>
      <c r="AH53" s="171"/>
      <c r="AI53" s="171"/>
      <c r="AJ53" s="171"/>
      <c r="AK53" s="171"/>
      <c r="AL53" s="171"/>
      <c r="AM53" s="171"/>
      <c r="AN53" s="171"/>
      <c r="AO53" s="171"/>
      <c r="AP53" s="171"/>
      <c r="AQ53" s="171"/>
      <c r="AR53" s="171"/>
      <c r="AS53" s="171"/>
      <c r="AT53" s="171"/>
    </row>
    <row r="54" spans="1:46">
      <c r="A54" s="171"/>
      <c r="B54" s="171"/>
      <c r="C54" s="171"/>
      <c r="D54" s="171"/>
      <c r="E54" s="171"/>
      <c r="F54" s="171"/>
      <c r="G54" s="171"/>
      <c r="H54" s="171"/>
      <c r="I54" s="171"/>
      <c r="J54" s="171"/>
      <c r="K54" s="171"/>
      <c r="L54" s="171"/>
      <c r="M54" s="171"/>
      <c r="N54" s="171"/>
      <c r="O54" s="171"/>
      <c r="P54" s="171"/>
      <c r="Q54" s="171"/>
      <c r="R54" s="171"/>
      <c r="AC54" s="171"/>
      <c r="AD54" s="171"/>
      <c r="AE54" s="171"/>
      <c r="AF54" s="171"/>
      <c r="AG54" s="171"/>
      <c r="AH54" s="171"/>
      <c r="AI54" s="171"/>
      <c r="AJ54" s="171"/>
      <c r="AK54" s="171"/>
      <c r="AL54" s="171"/>
      <c r="AM54" s="171"/>
      <c r="AN54" s="171"/>
      <c r="AO54" s="171"/>
      <c r="AP54" s="171"/>
      <c r="AQ54" s="171"/>
      <c r="AR54" s="171"/>
      <c r="AS54" s="171"/>
      <c r="AT54" s="171"/>
    </row>
    <row r="55" spans="1:46">
      <c r="A55" s="171"/>
      <c r="B55" s="171"/>
      <c r="C55" s="171"/>
      <c r="D55" s="171"/>
      <c r="E55" s="171"/>
      <c r="F55" s="171"/>
      <c r="G55" s="171"/>
      <c r="H55" s="171"/>
      <c r="I55" s="171"/>
      <c r="J55" s="171"/>
      <c r="K55" s="171"/>
      <c r="L55" s="171"/>
      <c r="M55" s="171"/>
      <c r="N55" s="171"/>
      <c r="O55" s="171"/>
      <c r="P55" s="171"/>
      <c r="Q55" s="171"/>
      <c r="R55" s="171"/>
    </row>
    <row r="56" spans="1:46">
      <c r="A56" s="171"/>
      <c r="B56" s="171"/>
      <c r="C56" s="171"/>
      <c r="D56" s="171"/>
      <c r="E56" s="171"/>
      <c r="F56" s="171"/>
      <c r="G56" s="171"/>
      <c r="H56" s="171"/>
      <c r="I56" s="171"/>
      <c r="J56" s="171"/>
      <c r="K56" s="171"/>
      <c r="L56" s="171"/>
      <c r="M56" s="171"/>
      <c r="N56" s="171"/>
      <c r="O56" s="171"/>
      <c r="P56" s="171"/>
      <c r="Q56" s="171"/>
      <c r="R56" s="171"/>
    </row>
    <row r="57" spans="1:46">
      <c r="A57" s="171"/>
      <c r="B57" s="171"/>
      <c r="C57" s="171"/>
      <c r="D57" s="171"/>
      <c r="E57" s="171"/>
      <c r="F57" s="171"/>
      <c r="G57" s="171"/>
      <c r="H57" s="171"/>
      <c r="I57" s="171"/>
      <c r="J57" s="171"/>
      <c r="K57" s="171"/>
      <c r="L57" s="171"/>
      <c r="M57" s="171"/>
      <c r="N57" s="171"/>
      <c r="O57" s="171"/>
      <c r="P57" s="171"/>
      <c r="Q57" s="171"/>
      <c r="R57" s="171"/>
    </row>
    <row r="58" spans="1:46">
      <c r="A58" s="171"/>
      <c r="B58" s="171"/>
      <c r="C58" s="171"/>
      <c r="D58" s="171"/>
      <c r="E58" s="171"/>
      <c r="F58" s="171"/>
      <c r="G58" s="171"/>
      <c r="H58" s="171"/>
      <c r="I58" s="171"/>
      <c r="J58" s="171"/>
      <c r="K58" s="171"/>
      <c r="L58" s="171"/>
      <c r="M58" s="171"/>
      <c r="N58" s="171"/>
      <c r="O58" s="171"/>
      <c r="P58" s="171"/>
      <c r="Q58" s="171"/>
      <c r="R58" s="171"/>
    </row>
    <row r="59" spans="1:46">
      <c r="A59" s="171"/>
      <c r="B59" s="171"/>
      <c r="C59" s="171"/>
      <c r="D59" s="171"/>
      <c r="E59" s="171"/>
      <c r="F59" s="171"/>
      <c r="G59" s="171"/>
      <c r="H59" s="171"/>
      <c r="I59" s="171"/>
      <c r="J59" s="171"/>
      <c r="K59" s="171"/>
      <c r="L59" s="171"/>
      <c r="M59" s="171"/>
      <c r="N59" s="171"/>
      <c r="O59" s="171"/>
      <c r="P59" s="171"/>
      <c r="Q59" s="171"/>
      <c r="R59" s="171"/>
    </row>
    <row r="60" spans="1:46">
      <c r="A60" s="171"/>
      <c r="B60" s="171"/>
      <c r="C60" s="171"/>
      <c r="D60" s="171"/>
      <c r="E60" s="171"/>
      <c r="F60" s="171"/>
      <c r="G60" s="171"/>
      <c r="H60" s="171"/>
      <c r="I60" s="171"/>
      <c r="J60" s="171"/>
      <c r="K60" s="171"/>
      <c r="L60" s="171"/>
      <c r="M60" s="171"/>
      <c r="N60" s="171"/>
      <c r="O60" s="171"/>
      <c r="P60" s="171"/>
      <c r="Q60" s="171"/>
      <c r="R60" s="171"/>
    </row>
    <row r="61" spans="1:46">
      <c r="A61" s="171"/>
      <c r="B61" s="171"/>
      <c r="C61" s="171"/>
      <c r="D61" s="171"/>
      <c r="E61" s="171"/>
      <c r="F61" s="171"/>
      <c r="G61" s="171"/>
      <c r="H61" s="171"/>
      <c r="I61" s="171"/>
      <c r="J61" s="171"/>
      <c r="K61" s="171"/>
      <c r="L61" s="171"/>
      <c r="M61" s="171"/>
      <c r="N61" s="171"/>
      <c r="O61" s="171"/>
      <c r="P61" s="171"/>
      <c r="Q61" s="171"/>
      <c r="R61" s="171"/>
    </row>
    <row r="62" spans="1:46">
      <c r="A62" s="171"/>
      <c r="B62" s="171"/>
      <c r="C62" s="171"/>
      <c r="D62" s="171"/>
      <c r="E62" s="171"/>
      <c r="F62" s="171"/>
      <c r="G62" s="171"/>
      <c r="H62" s="171"/>
      <c r="I62" s="171"/>
      <c r="J62" s="171"/>
      <c r="K62" s="171"/>
      <c r="L62" s="171"/>
      <c r="M62" s="171"/>
      <c r="N62" s="171"/>
      <c r="O62" s="171"/>
      <c r="P62" s="171"/>
      <c r="Q62" s="171"/>
      <c r="R62" s="171"/>
    </row>
    <row r="63" spans="1:46">
      <c r="A63" s="171"/>
      <c r="B63" s="171"/>
      <c r="C63" s="171"/>
      <c r="D63" s="171"/>
      <c r="E63" s="171"/>
      <c r="F63" s="171"/>
      <c r="G63" s="171"/>
      <c r="H63" s="171"/>
      <c r="I63" s="171"/>
      <c r="J63" s="171"/>
      <c r="K63" s="171"/>
      <c r="L63" s="171"/>
      <c r="M63" s="171"/>
      <c r="N63" s="171"/>
      <c r="O63" s="171"/>
      <c r="P63" s="171"/>
      <c r="Q63" s="171"/>
      <c r="R63" s="171"/>
    </row>
    <row r="64" spans="1:46">
      <c r="A64" s="171"/>
      <c r="B64" s="171"/>
      <c r="C64" s="171"/>
      <c r="D64" s="171"/>
      <c r="E64" s="171"/>
      <c r="F64" s="171"/>
      <c r="G64" s="171"/>
      <c r="H64" s="171"/>
      <c r="I64" s="171"/>
      <c r="J64" s="171"/>
      <c r="K64" s="171"/>
      <c r="L64" s="171"/>
      <c r="M64" s="171"/>
      <c r="N64" s="171"/>
      <c r="O64" s="171"/>
      <c r="P64" s="171"/>
      <c r="Q64" s="171"/>
      <c r="R64" s="171"/>
    </row>
    <row r="65" spans="1:18">
      <c r="A65" s="171"/>
      <c r="B65" s="171"/>
      <c r="C65" s="171"/>
      <c r="D65" s="171"/>
      <c r="E65" s="171"/>
      <c r="F65" s="171"/>
      <c r="G65" s="171"/>
      <c r="H65" s="171"/>
      <c r="I65" s="171"/>
      <c r="J65" s="171"/>
      <c r="K65" s="171"/>
      <c r="L65" s="171"/>
      <c r="M65" s="171"/>
      <c r="N65" s="171"/>
      <c r="O65" s="171"/>
      <c r="P65" s="171"/>
      <c r="Q65" s="171"/>
      <c r="R65" s="171"/>
    </row>
    <row r="66" spans="1:18">
      <c r="A66" s="171"/>
      <c r="B66" s="171"/>
      <c r="C66" s="171"/>
      <c r="D66" s="171"/>
      <c r="E66" s="171"/>
      <c r="F66" s="171"/>
      <c r="G66" s="171"/>
      <c r="H66" s="171"/>
      <c r="I66" s="171"/>
      <c r="J66" s="171"/>
      <c r="K66" s="171"/>
      <c r="L66" s="171"/>
      <c r="M66" s="171"/>
      <c r="N66" s="171"/>
      <c r="O66" s="171"/>
      <c r="P66" s="171"/>
      <c r="Q66" s="171"/>
      <c r="R66" s="171"/>
    </row>
    <row r="67" spans="1:18">
      <c r="A67" s="171"/>
      <c r="B67" s="171"/>
      <c r="C67" s="171"/>
      <c r="D67" s="171"/>
      <c r="E67" s="171"/>
      <c r="F67" s="171"/>
      <c r="G67" s="171"/>
      <c r="H67" s="171"/>
      <c r="I67" s="171"/>
      <c r="J67" s="171"/>
      <c r="K67" s="171"/>
      <c r="L67" s="171"/>
      <c r="M67" s="171"/>
      <c r="N67" s="171"/>
      <c r="O67" s="171"/>
      <c r="P67" s="171"/>
      <c r="Q67" s="171"/>
      <c r="R67" s="171"/>
    </row>
    <row r="68" spans="1:18" ht="15.75" thickBot="1">
      <c r="A68" s="171"/>
      <c r="B68" s="171"/>
      <c r="C68" s="171"/>
      <c r="D68" s="171"/>
      <c r="E68" s="171"/>
      <c r="F68" s="171"/>
      <c r="G68" s="171"/>
      <c r="H68" s="171"/>
      <c r="I68" s="171"/>
      <c r="J68" s="171"/>
      <c r="K68" s="171"/>
      <c r="L68" s="171"/>
      <c r="M68" s="171"/>
      <c r="N68" s="171"/>
      <c r="O68" s="171"/>
      <c r="P68" s="171"/>
      <c r="Q68" s="171"/>
      <c r="R68" s="171"/>
    </row>
    <row r="69" spans="1:18">
      <c r="A69" s="207" t="s">
        <v>44</v>
      </c>
      <c r="B69" s="171"/>
      <c r="C69" s="171"/>
      <c r="D69" s="171"/>
      <c r="E69" s="171"/>
      <c r="F69" s="171"/>
      <c r="G69" s="171"/>
      <c r="H69" s="171"/>
      <c r="I69" s="171"/>
      <c r="J69" s="171"/>
      <c r="K69" s="171"/>
      <c r="L69" s="171"/>
      <c r="M69" s="171"/>
      <c r="N69" s="171"/>
      <c r="O69" s="171"/>
      <c r="P69" s="171"/>
      <c r="Q69" s="171"/>
      <c r="R69" s="171"/>
    </row>
    <row r="70" spans="1:18">
      <c r="A70" s="208"/>
      <c r="B70" s="171"/>
      <c r="C70" s="171"/>
      <c r="D70" s="171"/>
      <c r="E70" s="171"/>
      <c r="F70" s="171"/>
      <c r="G70" s="171"/>
      <c r="H70" s="171"/>
      <c r="I70" s="171"/>
      <c r="J70" s="171"/>
      <c r="K70" s="171"/>
      <c r="L70" s="171"/>
      <c r="M70" s="171"/>
      <c r="N70" s="171"/>
      <c r="O70" s="171"/>
      <c r="P70" s="171"/>
      <c r="Q70" s="171"/>
      <c r="R70" s="171"/>
    </row>
    <row r="71" spans="1:18">
      <c r="A71" s="209" t="s">
        <v>46</v>
      </c>
    </row>
    <row r="72" spans="1:18">
      <c r="A72" s="209" t="s">
        <v>41</v>
      </c>
    </row>
    <row r="73" spans="1:18" ht="30">
      <c r="A73" s="209" t="s">
        <v>42</v>
      </c>
    </row>
    <row r="74" spans="1:18" ht="30">
      <c r="A74" s="209" t="s">
        <v>43</v>
      </c>
    </row>
    <row r="75" spans="1:18">
      <c r="A75" s="208" t="s">
        <v>47</v>
      </c>
    </row>
    <row r="76" spans="1:18">
      <c r="A76" s="208"/>
    </row>
    <row r="77" spans="1:18" ht="15.75" thickBot="1">
      <c r="A77" s="210" t="s">
        <v>45</v>
      </c>
    </row>
  </sheetData>
  <mergeCells count="4">
    <mergeCell ref="B1:Q1"/>
    <mergeCell ref="C39:D39"/>
    <mergeCell ref="B5:D5"/>
    <mergeCell ref="B3:D3"/>
  </mergeCells>
  <hyperlinks>
    <hyperlink ref="B28" location="_Toc300584086" display="_Toc300584086"/>
    <hyperlink ref="C28" location="_Toc300584086" display="_Toc300584086"/>
    <hyperlink ref="B29" location="_Toc300584087" display="_Toc300584087"/>
    <hyperlink ref="C29" location="_Toc300584087" display="_Toc300584087"/>
    <hyperlink ref="B30" location="_Toc300584088" display="_Toc300584088"/>
    <hyperlink ref="C30" location="_Toc300584088" display="_Toc300584088"/>
    <hyperlink ref="B31" location="_Toc300584089" display="_Toc300584089"/>
    <hyperlink ref="C31" location="_Toc300584089" display="_Toc300584089"/>
    <hyperlink ref="B32" location="_Toc300584090" display="_Toc300584090"/>
    <hyperlink ref="C32" location="_Toc300584090" display="_Toc300584090"/>
    <hyperlink ref="B33" location="_Toc300584091" display="_Toc300584091"/>
    <hyperlink ref="C33" location="_Toc300584091" display="_Toc300584091"/>
    <hyperlink ref="B34" location="_Toc300584092" display="_Toc300584092"/>
    <hyperlink ref="C34" location="_Toc300584092" display="_Toc300584092"/>
    <hyperlink ref="B35" location="_Toc300584093" display="_Toc300584093"/>
    <hyperlink ref="C35" location="_Toc300584093" display="_Toc300584093"/>
    <hyperlink ref="K28" location="_Toc300584086" display="_Toc300584086"/>
    <hyperlink ref="L28" location="_Toc300584086" display="_Toc300584086"/>
    <hyperlink ref="K29" location="_Toc300584087" display="_Toc300584087"/>
    <hyperlink ref="L29" location="_Toc300584087" display="_Toc300584087"/>
    <hyperlink ref="K30" location="_Toc300584088" display="_Toc300584088"/>
    <hyperlink ref="L30" location="_Toc300584088" display="_Toc300584088"/>
    <hyperlink ref="K31" location="_Toc300584089" display="_Toc300584089"/>
    <hyperlink ref="L31" location="_Toc300584089" display="_Toc300584089"/>
    <hyperlink ref="K32" location="_Toc300584090" display="_Toc300584090"/>
    <hyperlink ref="L32" location="_Toc300584090" display="_Toc300584090"/>
    <hyperlink ref="K33" location="_Toc300584091" display="_Toc300584091"/>
    <hyperlink ref="L33" location="_Toc300584091" display="_Toc300584091"/>
    <hyperlink ref="K34" location="_Toc300584092" display="_Toc300584092"/>
    <hyperlink ref="L34" location="_Toc300584092" display="_Toc300584092"/>
    <hyperlink ref="K35" location="_Toc300584093" display="_Toc300584093"/>
    <hyperlink ref="L35" location="_Toc300584093" display="_Toc300584093"/>
  </hyperlink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Energy &amp; Climate</vt:lpstr>
      <vt:lpstr>Food &amp; Dining</vt:lpstr>
      <vt:lpstr>Publications &amp; Outreach</vt:lpstr>
      <vt:lpstr>Purchasing</vt:lpstr>
      <vt:lpstr>Transportation</vt:lpstr>
      <vt:lpstr>Waste Management</vt:lpstr>
      <vt:lpstr>Events &amp; Meetings</vt:lpstr>
      <vt:lpstr>Initiatives</vt:lpstr>
      <vt:lpstr>Categories-Progress</vt:lpstr>
      <vt:lpstr>Levels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ibalarez</dc:creator>
  <cp:lastModifiedBy>kwall8</cp:lastModifiedBy>
  <cp:lastPrinted>2011-08-22T14:32:55Z</cp:lastPrinted>
  <dcterms:created xsi:type="dcterms:W3CDTF">2011-08-11T19:16:16Z</dcterms:created>
  <dcterms:modified xsi:type="dcterms:W3CDTF">2013-01-28T15:31:56Z</dcterms:modified>
</cp:coreProperties>
</file>